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"/>
    </mc:Choice>
  </mc:AlternateContent>
  <bookViews>
    <workbookView xWindow="0" yWindow="0" windowWidth="24000" windowHeight="9000"/>
  </bookViews>
  <sheets>
    <sheet name="RF Title" sheetId="2" r:id="rId1"/>
    <sheet name="FY 2020 Actual" sheetId="3" r:id="rId2"/>
    <sheet name="FY 2021 Enacted" sheetId="4" r:id="rId3"/>
    <sheet name="FY 2022 Request" sheetId="5" r:id="rId4"/>
  </sheets>
  <definedNames>
    <definedName name="_xlnm._FilterDatabase" localSheetId="1" hidden="1">'FY 2020 Actual'!$A$2:$M$2</definedName>
    <definedName name="_xlnm._FilterDatabase" localSheetId="2" hidden="1">'FY 2021 Enacted'!$A$2:$M$2</definedName>
    <definedName name="_xlnm._FilterDatabase" localSheetId="3" hidden="1">'FY 2022 Request'!$A$2:$M$2</definedName>
    <definedName name="_xlnm._FilterDatabase" localSheetId="0" hidden="1">'RF Title'!$A$2:$N$2</definedName>
  </definedNames>
  <calcPr calcId="162913"/>
</workbook>
</file>

<file path=xl/calcChain.xml><?xml version="1.0" encoding="utf-8"?>
<calcChain xmlns="http://schemas.openxmlformats.org/spreadsheetml/2006/main">
  <c r="M1" i="2" l="1"/>
  <c r="L1" i="5"/>
  <c r="L1" i="4"/>
  <c r="L1" i="3"/>
  <c r="L1" i="2"/>
  <c r="K1" i="2"/>
</calcChain>
</file>

<file path=xl/sharedStrings.xml><?xml version="1.0" encoding="utf-8"?>
<sst xmlns="http://schemas.openxmlformats.org/spreadsheetml/2006/main" count="716" uniqueCount="120">
  <si>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</si>
  <si>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</si>
  <si>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</si>
  <si>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</si>
  <si>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</si>
  <si>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</si>
  <si>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</si>
  <si>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</si>
  <si>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</si>
  <si>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</si>
  <si>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</si>
  <si>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</si>
  <si>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FY 2020
Actual*</t>
  </si>
  <si>
    <t>FY 2021
Enacted**</t>
  </si>
  <si>
    <t>FY 2022
Request</t>
  </si>
  <si>
    <t>Classification</t>
  </si>
  <si>
    <t>493001A</t>
  </si>
  <si>
    <t>Working Capital Fund, Army</t>
  </si>
  <si>
    <t>ARMY</t>
  </si>
  <si>
    <t>01</t>
  </si>
  <si>
    <t>Industrial Operations</t>
  </si>
  <si>
    <t>B4</t>
  </si>
  <si>
    <t>Army Arsenals Initiative</t>
  </si>
  <si>
    <t>010</t>
  </si>
  <si>
    <t>100</t>
  </si>
  <si>
    <t>U</t>
  </si>
  <si>
    <t>04</t>
  </si>
  <si>
    <t>Supply Management - Army</t>
  </si>
  <si>
    <t>B5</t>
  </si>
  <si>
    <t>Army Supply Management</t>
  </si>
  <si>
    <t>020</t>
  </si>
  <si>
    <t>400</t>
  </si>
  <si>
    <t>4557N</t>
  </si>
  <si>
    <t>National Defense Sealift Fund</t>
  </si>
  <si>
    <t>NAVY</t>
  </si>
  <si>
    <t>Construction And Conversion</t>
  </si>
  <si>
    <t>05</t>
  </si>
  <si>
    <t>Strategic Sealift Acquisition</t>
  </si>
  <si>
    <t>0401</t>
  </si>
  <si>
    <t>MPF MLP</t>
  </si>
  <si>
    <t>5000</t>
  </si>
  <si>
    <t>Post Delivery and Outfitting</t>
  </si>
  <si>
    <t>02</t>
  </si>
  <si>
    <t>Operations, Maintenance And Lease</t>
  </si>
  <si>
    <t>2D</t>
  </si>
  <si>
    <t>Mobilization Preparedness</t>
  </si>
  <si>
    <t>030</t>
  </si>
  <si>
    <t>0200</t>
  </si>
  <si>
    <t>National Def Sealift Vessel</t>
  </si>
  <si>
    <t>040</t>
  </si>
  <si>
    <t>0220</t>
  </si>
  <si>
    <t>LG Med Spd Ro/Ro Maintenance</t>
  </si>
  <si>
    <t>050</t>
  </si>
  <si>
    <t>0230</t>
  </si>
  <si>
    <t>DoD Mobilization Alterations</t>
  </si>
  <si>
    <t>060</t>
  </si>
  <si>
    <t>0250</t>
  </si>
  <si>
    <t>TAH Maintenance</t>
  </si>
  <si>
    <t>Research and Development</t>
  </si>
  <si>
    <t>Research And Development</t>
  </si>
  <si>
    <t>070</t>
  </si>
  <si>
    <t>0900</t>
  </si>
  <si>
    <t>493002N</t>
  </si>
  <si>
    <t>Working Capital Fund, Navy</t>
  </si>
  <si>
    <t>Supply Management  - Navy</t>
  </si>
  <si>
    <t>08</t>
  </si>
  <si>
    <t>Working Capital Fund</t>
  </si>
  <si>
    <t>0427</t>
  </si>
  <si>
    <t>Supply Management, Navy</t>
  </si>
  <si>
    <t>03</t>
  </si>
  <si>
    <t>Depot Maintenance - Aviation</t>
  </si>
  <si>
    <t>0071</t>
  </si>
  <si>
    <t>Depot Maintenance-Aviation</t>
  </si>
  <si>
    <t>06</t>
  </si>
  <si>
    <t>Base Support</t>
  </si>
  <si>
    <t>0074</t>
  </si>
  <si>
    <t>Base Support/Naval Facilities Engineering Commands</t>
  </si>
  <si>
    <t>Research and Development Activities</t>
  </si>
  <si>
    <t>0067</t>
  </si>
  <si>
    <t>Naval Air Warfare Centers</t>
  </si>
  <si>
    <t>493003F</t>
  </si>
  <si>
    <t>Working Capital Fund, Air Force</t>
  </si>
  <si>
    <t>TRANSCOM</t>
  </si>
  <si>
    <t>Transportation</t>
  </si>
  <si>
    <t>ES18</t>
  </si>
  <si>
    <t>AF</t>
  </si>
  <si>
    <t>Supply Management</t>
  </si>
  <si>
    <t>110</t>
  </si>
  <si>
    <t>Supplies and Materials</t>
  </si>
  <si>
    <t>CSAG Maintenance</t>
  </si>
  <si>
    <t>120</t>
  </si>
  <si>
    <t>493005D</t>
  </si>
  <si>
    <t>Working Capital Fund, Defense-Wide</t>
  </si>
  <si>
    <t>DLA</t>
  </si>
  <si>
    <t>Energy Management - Defense</t>
  </si>
  <si>
    <t>1N</t>
  </si>
  <si>
    <t>Working Capital Fund Support</t>
  </si>
  <si>
    <t>Energy Management - Def</t>
  </si>
  <si>
    <t>Supply Chain Management - Defense</t>
  </si>
  <si>
    <t>Supply Chain Management - Def</t>
  </si>
  <si>
    <t>493004D</t>
  </si>
  <si>
    <t>Working Capital Fund, DECA</t>
  </si>
  <si>
    <t>DECA</t>
  </si>
  <si>
    <t>Commissary Resale Stocks</t>
  </si>
  <si>
    <t>ES11</t>
  </si>
  <si>
    <t>Commissary Operations</t>
  </si>
  <si>
    <t>ES12</t>
  </si>
  <si>
    <t>4932D</t>
  </si>
  <si>
    <t>WCF, Def Counterintelligence &amp; Security Agency</t>
  </si>
  <si>
    <t>DCSA</t>
  </si>
  <si>
    <t>Def Counterintelligence &amp; Security Agency</t>
  </si>
  <si>
    <t>4G</t>
  </si>
  <si>
    <t>Defensewide Activities</t>
  </si>
  <si>
    <t>4GDS</t>
  </si>
  <si>
    <t>Defense Counterintelligence and Security Agency</t>
  </si>
  <si>
    <t>*Includes Division A, Title IX and X of the Consolidated Appropriations Act, 2020 (P.L. 116-93), Division F, Title IV and V from the Further</t>
  </si>
  <si>
    <t>Include
in
TOA</t>
  </si>
  <si>
    <t>Y</t>
  </si>
  <si>
    <t>Consolidated Appropriations Act, 2020 (P.L. 116-94) and the Coronavirus Aid, Relief, and Economic Security Act (P.L. 116-136).</t>
  </si>
  <si>
    <t>**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</si>
</sst>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5" t="s">
        <v>1</v>
      </c>
      <c r="I1" s="5"/>
      <c r="J1" s="5"/>
      <c r="K1" s="4">
        <f ca="1">SUBTOTAL(9,OFFSET(K1,2,,ROWS(K:K)-2))</f>
        <v>3755020</v>
      </c>
      <c r="L1" s="4">
        <f ca="1">SUBTOTAL(9,OFFSET(L1,2,,ROWS(L:L)-2))</f>
        <v>1394000</v>
      </c>
      <c r="M1" s="4">
        <f ca="1">SUBTOTAL(9,OFFSET(M1,2,,ROWS(M:M)-2))</f>
        <v>1902000</v>
      </c>
      <c r="N1" s="2" t="s">
        <v>0</v>
      </c>
    </row>
    <row r="2" spans="1:14" ht="25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</row>
    <row r="3" spans="1:14" x14ac:dyDescent="0.2">
      <c r="A3" s="2" t="s">
        <v>16</v>
      </c>
      <c r="B3" s="2" t="s">
        <v>17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  <c r="H3" s="2" t="s">
        <v>23</v>
      </c>
      <c r="I3" s="2" t="s">
        <v>24</v>
      </c>
      <c r="J3" s="2" t="s">
        <v>20</v>
      </c>
      <c r="K3" s="3">
        <v>295467</v>
      </c>
      <c r="L3" s="3">
        <v>157551</v>
      </c>
      <c r="M3" s="3">
        <v>26935</v>
      </c>
      <c r="N3" s="2" t="s">
        <v>25</v>
      </c>
    </row>
    <row r="4" spans="1:14" x14ac:dyDescent="0.2">
      <c r="A4" s="2" t="s">
        <v>16</v>
      </c>
      <c r="B4" s="2" t="s">
        <v>17</v>
      </c>
      <c r="C4" s="2" t="s">
        <v>18</v>
      </c>
      <c r="D4" s="2" t="s">
        <v>26</v>
      </c>
      <c r="E4" s="2" t="s">
        <v>27</v>
      </c>
      <c r="F4" s="2" t="s">
        <v>28</v>
      </c>
      <c r="G4" s="2" t="s">
        <v>29</v>
      </c>
      <c r="H4" s="2" t="s">
        <v>30</v>
      </c>
      <c r="I4" s="2" t="s">
        <v>31</v>
      </c>
      <c r="J4" s="2" t="s">
        <v>27</v>
      </c>
      <c r="K4" s="3">
        <v>546685</v>
      </c>
      <c r="L4" s="3">
        <v>44256</v>
      </c>
      <c r="M4" s="3">
        <v>357776</v>
      </c>
      <c r="N4" s="2" t="s">
        <v>25</v>
      </c>
    </row>
    <row r="5" spans="1:14" x14ac:dyDescent="0.2">
      <c r="A5" s="2" t="s">
        <v>32</v>
      </c>
      <c r="B5" s="2" t="s">
        <v>33</v>
      </c>
      <c r="C5" s="2" t="s">
        <v>34</v>
      </c>
      <c r="D5" s="2" t="s">
        <v>19</v>
      </c>
      <c r="E5" s="2" t="s">
        <v>35</v>
      </c>
      <c r="F5" s="2" t="s">
        <v>36</v>
      </c>
      <c r="G5" s="2" t="s">
        <v>37</v>
      </c>
      <c r="H5" s="2" t="s">
        <v>23</v>
      </c>
      <c r="I5" s="2" t="s">
        <v>38</v>
      </c>
      <c r="J5" s="2" t="s">
        <v>39</v>
      </c>
      <c r="K5" s="3">
        <v>213</v>
      </c>
      <c r="L5" s="3">
        <v>0</v>
      </c>
      <c r="M5" s="3">
        <v>0</v>
      </c>
      <c r="N5" s="2" t="s">
        <v>25</v>
      </c>
    </row>
    <row r="6" spans="1:14" x14ac:dyDescent="0.2">
      <c r="A6" s="2" t="s">
        <v>32</v>
      </c>
      <c r="B6" s="2" t="s">
        <v>33</v>
      </c>
      <c r="C6" s="2" t="s">
        <v>34</v>
      </c>
      <c r="D6" s="2" t="s">
        <v>19</v>
      </c>
      <c r="E6" s="2" t="s">
        <v>35</v>
      </c>
      <c r="F6" s="2" t="s">
        <v>36</v>
      </c>
      <c r="G6" s="2" t="s">
        <v>37</v>
      </c>
      <c r="H6" s="2" t="s">
        <v>30</v>
      </c>
      <c r="I6" s="2" t="s">
        <v>40</v>
      </c>
      <c r="J6" s="2" t="s">
        <v>41</v>
      </c>
      <c r="K6" s="3">
        <v>230</v>
      </c>
      <c r="L6" s="3">
        <v>0</v>
      </c>
      <c r="M6" s="3">
        <v>0</v>
      </c>
      <c r="N6" s="2" t="s">
        <v>25</v>
      </c>
    </row>
    <row r="7" spans="1:14" x14ac:dyDescent="0.2">
      <c r="A7" s="2" t="s">
        <v>32</v>
      </c>
      <c r="B7" s="2" t="s">
        <v>33</v>
      </c>
      <c r="C7" s="2" t="s">
        <v>34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3">
        <v>493</v>
      </c>
      <c r="L7" s="3">
        <v>0</v>
      </c>
      <c r="M7" s="3">
        <v>0</v>
      </c>
      <c r="N7" s="2" t="s">
        <v>25</v>
      </c>
    </row>
    <row r="8" spans="1:14" x14ac:dyDescent="0.2">
      <c r="A8" s="2" t="s">
        <v>32</v>
      </c>
      <c r="B8" s="2" t="s">
        <v>33</v>
      </c>
      <c r="C8" s="2" t="s">
        <v>34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49</v>
      </c>
      <c r="I8" s="2" t="s">
        <v>50</v>
      </c>
      <c r="J8" s="2" t="s">
        <v>51</v>
      </c>
      <c r="K8" s="3">
        <v>257811</v>
      </c>
      <c r="L8" s="3">
        <v>0</v>
      </c>
      <c r="M8" s="3">
        <v>0</v>
      </c>
      <c r="N8" s="2" t="s">
        <v>25</v>
      </c>
    </row>
    <row r="9" spans="1:14" x14ac:dyDescent="0.2">
      <c r="A9" s="2" t="s">
        <v>32</v>
      </c>
      <c r="B9" s="2" t="s">
        <v>33</v>
      </c>
      <c r="C9" s="2" t="s">
        <v>34</v>
      </c>
      <c r="D9" s="2" t="s">
        <v>42</v>
      </c>
      <c r="E9" s="2" t="s">
        <v>43</v>
      </c>
      <c r="F9" s="2" t="s">
        <v>44</v>
      </c>
      <c r="G9" s="2" t="s">
        <v>45</v>
      </c>
      <c r="H9" s="2" t="s">
        <v>52</v>
      </c>
      <c r="I9" s="2" t="s">
        <v>53</v>
      </c>
      <c r="J9" s="2" t="s">
        <v>54</v>
      </c>
      <c r="K9" s="3">
        <v>17173</v>
      </c>
      <c r="L9" s="3">
        <v>0</v>
      </c>
      <c r="M9" s="3">
        <v>0</v>
      </c>
      <c r="N9" s="2" t="s">
        <v>25</v>
      </c>
    </row>
    <row r="10" spans="1:14" x14ac:dyDescent="0.2">
      <c r="A10" s="2" t="s">
        <v>32</v>
      </c>
      <c r="B10" s="2" t="s">
        <v>33</v>
      </c>
      <c r="C10" s="2" t="s">
        <v>34</v>
      </c>
      <c r="D10" s="2" t="s">
        <v>42</v>
      </c>
      <c r="E10" s="2" t="s">
        <v>43</v>
      </c>
      <c r="F10" s="2" t="s">
        <v>44</v>
      </c>
      <c r="G10" s="2" t="s">
        <v>45</v>
      </c>
      <c r="H10" s="2" t="s">
        <v>55</v>
      </c>
      <c r="I10" s="2" t="s">
        <v>56</v>
      </c>
      <c r="J10" s="2" t="s">
        <v>57</v>
      </c>
      <c r="K10" s="3">
        <v>98840</v>
      </c>
      <c r="L10" s="3">
        <v>0</v>
      </c>
      <c r="M10" s="3">
        <v>0</v>
      </c>
      <c r="N10" s="2" t="s">
        <v>25</v>
      </c>
    </row>
    <row r="11" spans="1:14" x14ac:dyDescent="0.2">
      <c r="A11" s="2" t="s">
        <v>32</v>
      </c>
      <c r="B11" s="2" t="s">
        <v>33</v>
      </c>
      <c r="C11" s="2" t="s">
        <v>34</v>
      </c>
      <c r="D11" s="2" t="s">
        <v>26</v>
      </c>
      <c r="E11" s="2" t="s">
        <v>58</v>
      </c>
      <c r="F11" s="2" t="s">
        <v>26</v>
      </c>
      <c r="G11" s="2" t="s">
        <v>59</v>
      </c>
      <c r="H11" s="2" t="s">
        <v>60</v>
      </c>
      <c r="I11" s="2" t="s">
        <v>61</v>
      </c>
      <c r="J11" s="2" t="s">
        <v>59</v>
      </c>
      <c r="K11" s="3">
        <v>2383</v>
      </c>
      <c r="L11" s="3">
        <v>0</v>
      </c>
      <c r="M11" s="3">
        <v>0</v>
      </c>
      <c r="N11" s="2" t="s">
        <v>25</v>
      </c>
    </row>
    <row r="12" spans="1:14" x14ac:dyDescent="0.2">
      <c r="A12" s="2" t="s">
        <v>62</v>
      </c>
      <c r="B12" s="2" t="s">
        <v>63</v>
      </c>
      <c r="C12" s="2" t="s">
        <v>34</v>
      </c>
      <c r="D12" s="2" t="s">
        <v>19</v>
      </c>
      <c r="E12" s="2" t="s">
        <v>64</v>
      </c>
      <c r="F12" s="2" t="s">
        <v>65</v>
      </c>
      <c r="G12" s="2" t="s">
        <v>66</v>
      </c>
      <c r="H12" s="2" t="s">
        <v>23</v>
      </c>
      <c r="I12" s="2" t="s">
        <v>67</v>
      </c>
      <c r="J12" s="2" t="s">
        <v>68</v>
      </c>
      <c r="K12" s="3">
        <v>0</v>
      </c>
      <c r="L12" s="3">
        <v>0</v>
      </c>
      <c r="M12" s="3">
        <v>150000</v>
      </c>
      <c r="N12" s="2" t="s">
        <v>25</v>
      </c>
    </row>
    <row r="13" spans="1:14" x14ac:dyDescent="0.2">
      <c r="A13" s="2" t="s">
        <v>62</v>
      </c>
      <c r="B13" s="2" t="s">
        <v>63</v>
      </c>
      <c r="C13" s="2" t="s">
        <v>34</v>
      </c>
      <c r="D13" s="2" t="s">
        <v>69</v>
      </c>
      <c r="E13" s="2" t="s">
        <v>70</v>
      </c>
      <c r="F13" s="2" t="s">
        <v>65</v>
      </c>
      <c r="G13" s="2" t="s">
        <v>66</v>
      </c>
      <c r="H13" s="2" t="s">
        <v>30</v>
      </c>
      <c r="I13" s="2" t="s">
        <v>71</v>
      </c>
      <c r="J13" s="2" t="s">
        <v>72</v>
      </c>
      <c r="K13" s="3">
        <v>39066</v>
      </c>
      <c r="L13" s="3">
        <v>0</v>
      </c>
      <c r="M13" s="3">
        <v>0</v>
      </c>
      <c r="N13" s="2" t="s">
        <v>25</v>
      </c>
    </row>
    <row r="14" spans="1:14" x14ac:dyDescent="0.2">
      <c r="A14" s="2" t="s">
        <v>62</v>
      </c>
      <c r="B14" s="2" t="s">
        <v>63</v>
      </c>
      <c r="C14" s="2" t="s">
        <v>34</v>
      </c>
      <c r="D14" s="2" t="s">
        <v>73</v>
      </c>
      <c r="E14" s="2" t="s">
        <v>74</v>
      </c>
      <c r="F14" s="2" t="s">
        <v>65</v>
      </c>
      <c r="G14" s="2" t="s">
        <v>66</v>
      </c>
      <c r="H14" s="2" t="s">
        <v>46</v>
      </c>
      <c r="I14" s="2" t="s">
        <v>75</v>
      </c>
      <c r="J14" s="2" t="s">
        <v>76</v>
      </c>
      <c r="K14" s="3">
        <v>203</v>
      </c>
      <c r="L14" s="3">
        <v>0</v>
      </c>
      <c r="M14" s="3">
        <v>0</v>
      </c>
      <c r="N14" s="2" t="s">
        <v>25</v>
      </c>
    </row>
    <row r="15" spans="1:14" x14ac:dyDescent="0.2">
      <c r="A15" s="2" t="s">
        <v>62</v>
      </c>
      <c r="B15" s="2" t="s">
        <v>63</v>
      </c>
      <c r="C15" s="2" t="s">
        <v>34</v>
      </c>
      <c r="D15" s="2" t="s">
        <v>65</v>
      </c>
      <c r="E15" s="2" t="s">
        <v>77</v>
      </c>
      <c r="F15" s="2" t="s">
        <v>65</v>
      </c>
      <c r="G15" s="2" t="s">
        <v>66</v>
      </c>
      <c r="H15" s="2" t="s">
        <v>49</v>
      </c>
      <c r="I15" s="2" t="s">
        <v>78</v>
      </c>
      <c r="J15" s="2" t="s">
        <v>79</v>
      </c>
      <c r="K15" s="3">
        <v>79389</v>
      </c>
      <c r="L15" s="3">
        <v>0</v>
      </c>
      <c r="M15" s="3">
        <v>0</v>
      </c>
      <c r="N15" s="2" t="s">
        <v>25</v>
      </c>
    </row>
    <row r="16" spans="1:14" x14ac:dyDescent="0.2">
      <c r="A16" s="2" t="s">
        <v>80</v>
      </c>
      <c r="B16" s="2" t="s">
        <v>81</v>
      </c>
      <c r="C16" s="2" t="s">
        <v>82</v>
      </c>
      <c r="D16" s="2" t="s">
        <v>19</v>
      </c>
      <c r="E16" s="2" t="s">
        <v>83</v>
      </c>
      <c r="F16" s="2" t="s">
        <v>65</v>
      </c>
      <c r="G16" s="2" t="s">
        <v>66</v>
      </c>
      <c r="H16" s="2" t="s">
        <v>23</v>
      </c>
      <c r="I16" s="2" t="s">
        <v>84</v>
      </c>
      <c r="J16" s="2" t="s">
        <v>83</v>
      </c>
      <c r="K16" s="3">
        <v>6007</v>
      </c>
      <c r="L16" s="3">
        <v>0</v>
      </c>
      <c r="M16" s="3">
        <v>0</v>
      </c>
      <c r="N16" s="2" t="s">
        <v>25</v>
      </c>
    </row>
    <row r="17" spans="1:14" x14ac:dyDescent="0.2">
      <c r="A17" s="2" t="s">
        <v>80</v>
      </c>
      <c r="B17" s="2" t="s">
        <v>81</v>
      </c>
      <c r="C17" s="2" t="s">
        <v>85</v>
      </c>
      <c r="D17" s="2" t="s">
        <v>69</v>
      </c>
      <c r="E17" s="2" t="s">
        <v>86</v>
      </c>
      <c r="F17" s="2" t="s">
        <v>65</v>
      </c>
      <c r="G17" s="2" t="s">
        <v>66</v>
      </c>
      <c r="H17" s="2" t="s">
        <v>30</v>
      </c>
      <c r="I17" s="2" t="s">
        <v>87</v>
      </c>
      <c r="J17" s="2" t="s">
        <v>88</v>
      </c>
      <c r="K17" s="3">
        <v>479844</v>
      </c>
      <c r="L17" s="3">
        <v>95712</v>
      </c>
      <c r="M17" s="3">
        <v>77453</v>
      </c>
      <c r="N17" s="2" t="s">
        <v>25</v>
      </c>
    </row>
    <row r="18" spans="1:14" x14ac:dyDescent="0.2">
      <c r="A18" s="2" t="s">
        <v>80</v>
      </c>
      <c r="B18" s="2" t="s">
        <v>81</v>
      </c>
      <c r="C18" s="2" t="s">
        <v>85</v>
      </c>
      <c r="D18" s="2" t="s">
        <v>26</v>
      </c>
      <c r="E18" s="2" t="s">
        <v>89</v>
      </c>
      <c r="F18" s="2" t="s">
        <v>65</v>
      </c>
      <c r="G18" s="2" t="s">
        <v>66</v>
      </c>
      <c r="H18" s="2" t="s">
        <v>46</v>
      </c>
      <c r="I18" s="2" t="s">
        <v>90</v>
      </c>
      <c r="J18" s="2" t="s">
        <v>89</v>
      </c>
      <c r="K18" s="3">
        <v>449029</v>
      </c>
      <c r="L18" s="3">
        <v>0</v>
      </c>
      <c r="M18" s="3">
        <v>0</v>
      </c>
      <c r="N18" s="2" t="s">
        <v>25</v>
      </c>
    </row>
    <row r="19" spans="1:14" x14ac:dyDescent="0.2">
      <c r="A19" s="2" t="s">
        <v>91</v>
      </c>
      <c r="B19" s="2" t="s">
        <v>92</v>
      </c>
      <c r="C19" s="2" t="s">
        <v>93</v>
      </c>
      <c r="D19" s="2" t="s">
        <v>73</v>
      </c>
      <c r="E19" s="2" t="s">
        <v>94</v>
      </c>
      <c r="F19" s="2" t="s">
        <v>95</v>
      </c>
      <c r="G19" s="2" t="s">
        <v>96</v>
      </c>
      <c r="H19" s="2" t="s">
        <v>23</v>
      </c>
      <c r="I19" s="2" t="s">
        <v>23</v>
      </c>
      <c r="J19" s="2" t="s">
        <v>97</v>
      </c>
      <c r="K19" s="3">
        <v>0</v>
      </c>
      <c r="L19" s="3">
        <v>0</v>
      </c>
      <c r="M19" s="3">
        <v>40000</v>
      </c>
      <c r="N19" s="2" t="s">
        <v>25</v>
      </c>
    </row>
    <row r="20" spans="1:14" x14ac:dyDescent="0.2">
      <c r="A20" s="2" t="s">
        <v>91</v>
      </c>
      <c r="B20" s="2" t="s">
        <v>92</v>
      </c>
      <c r="C20" s="2" t="s">
        <v>93</v>
      </c>
      <c r="D20" s="2" t="s">
        <v>65</v>
      </c>
      <c r="E20" s="2" t="s">
        <v>98</v>
      </c>
      <c r="F20" s="2" t="s">
        <v>95</v>
      </c>
      <c r="G20" s="2" t="s">
        <v>96</v>
      </c>
      <c r="H20" s="2" t="s">
        <v>30</v>
      </c>
      <c r="I20" s="2" t="s">
        <v>23</v>
      </c>
      <c r="J20" s="2" t="s">
        <v>99</v>
      </c>
      <c r="K20" s="3">
        <v>624</v>
      </c>
      <c r="L20" s="3">
        <v>49821</v>
      </c>
      <c r="M20" s="3">
        <v>87765</v>
      </c>
      <c r="N20" s="2" t="s">
        <v>25</v>
      </c>
    </row>
    <row r="21" spans="1:14" x14ac:dyDescent="0.2">
      <c r="A21" s="2" t="s">
        <v>100</v>
      </c>
      <c r="B21" s="2" t="s">
        <v>101</v>
      </c>
      <c r="C21" s="2" t="s">
        <v>102</v>
      </c>
      <c r="D21" s="2" t="s">
        <v>19</v>
      </c>
      <c r="E21" s="2" t="s">
        <v>103</v>
      </c>
      <c r="F21" s="2" t="s">
        <v>95</v>
      </c>
      <c r="G21" s="2" t="s">
        <v>96</v>
      </c>
      <c r="H21" s="2" t="s">
        <v>23</v>
      </c>
      <c r="I21" s="2" t="s">
        <v>104</v>
      </c>
      <c r="J21" s="2" t="s">
        <v>101</v>
      </c>
      <c r="K21" s="3">
        <v>80000</v>
      </c>
      <c r="L21" s="3">
        <v>0</v>
      </c>
      <c r="M21" s="3">
        <v>0</v>
      </c>
      <c r="N21" s="2" t="s">
        <v>25</v>
      </c>
    </row>
    <row r="22" spans="1:14" x14ac:dyDescent="0.2">
      <c r="A22" s="2" t="s">
        <v>100</v>
      </c>
      <c r="B22" s="2" t="s">
        <v>101</v>
      </c>
      <c r="C22" s="2" t="s">
        <v>102</v>
      </c>
      <c r="D22" s="2" t="s">
        <v>42</v>
      </c>
      <c r="E22" s="2" t="s">
        <v>105</v>
      </c>
      <c r="F22" s="2" t="s">
        <v>95</v>
      </c>
      <c r="G22" s="2" t="s">
        <v>96</v>
      </c>
      <c r="H22" s="2" t="s">
        <v>30</v>
      </c>
      <c r="I22" s="2" t="s">
        <v>106</v>
      </c>
      <c r="J22" s="2" t="s">
        <v>101</v>
      </c>
      <c r="K22" s="3">
        <v>1201563</v>
      </c>
      <c r="L22" s="3">
        <v>1146660</v>
      </c>
      <c r="M22" s="3">
        <v>1162071</v>
      </c>
      <c r="N22" s="2" t="s">
        <v>25</v>
      </c>
    </row>
    <row r="23" spans="1:14" x14ac:dyDescent="0.2">
      <c r="A23" s="2" t="s">
        <v>107</v>
      </c>
      <c r="B23" s="2" t="s">
        <v>108</v>
      </c>
      <c r="C23" s="2" t="s">
        <v>109</v>
      </c>
      <c r="D23" s="2" t="s">
        <v>19</v>
      </c>
      <c r="E23" s="2" t="s">
        <v>110</v>
      </c>
      <c r="F23" s="2" t="s">
        <v>111</v>
      </c>
      <c r="G23" s="2" t="s">
        <v>112</v>
      </c>
      <c r="H23" s="2" t="s">
        <v>23</v>
      </c>
      <c r="I23" s="2" t="s">
        <v>113</v>
      </c>
      <c r="J23" s="2" t="s">
        <v>114</v>
      </c>
      <c r="K23" s="3">
        <v>200000</v>
      </c>
      <c r="L23" s="3">
        <v>-100000</v>
      </c>
      <c r="M23" s="3">
        <v>0</v>
      </c>
      <c r="N23" s="2" t="s">
        <v>25</v>
      </c>
    </row>
    <row r="24" spans="1:14" x14ac:dyDescent="0.2">
      <c r="A24" s="6" t="s">
        <v>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">
      <c r="A25" s="6" t="s">
        <v>115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">
      <c r="A26" s="6" t="s">
        <v>118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">
      <c r="A27" s="6" t="s">
        <v>119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</sheetData>
  <autoFilter ref="A2:N2"/>
  <mergeCells count="5">
    <mergeCell ref="H1:J1"/>
    <mergeCell ref="A24:N24"/>
    <mergeCell ref="A25:N25"/>
    <mergeCell ref="A26:N26"/>
    <mergeCell ref="A27:N27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pane ySplit="2" topLeftCell="A3" activePane="bottomLeft" state="frozen"/>
      <selection pane="bottomLeft" activeCell="A5" sqref="A5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3755020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116</v>
      </c>
      <c r="L2" s="1" t="s">
        <v>12</v>
      </c>
      <c r="M2" s="1" t="s">
        <v>15</v>
      </c>
    </row>
    <row r="3" spans="1:13" x14ac:dyDescent="0.2">
      <c r="A3" s="2" t="s">
        <v>16</v>
      </c>
      <c r="B3" s="2" t="s">
        <v>17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  <c r="H3" s="2" t="s">
        <v>23</v>
      </c>
      <c r="I3" s="2" t="s">
        <v>24</v>
      </c>
      <c r="J3" s="2" t="s">
        <v>20</v>
      </c>
      <c r="K3" s="2" t="s">
        <v>117</v>
      </c>
      <c r="L3" s="3">
        <v>295467</v>
      </c>
      <c r="M3" s="2" t="s">
        <v>25</v>
      </c>
    </row>
    <row r="4" spans="1:13" x14ac:dyDescent="0.2">
      <c r="A4" s="2" t="s">
        <v>16</v>
      </c>
      <c r="B4" s="2" t="s">
        <v>17</v>
      </c>
      <c r="C4" s="2" t="s">
        <v>18</v>
      </c>
      <c r="D4" s="2" t="s">
        <v>26</v>
      </c>
      <c r="E4" s="2" t="s">
        <v>27</v>
      </c>
      <c r="F4" s="2" t="s">
        <v>28</v>
      </c>
      <c r="G4" s="2" t="s">
        <v>29</v>
      </c>
      <c r="H4" s="2" t="s">
        <v>30</v>
      </c>
      <c r="I4" s="2" t="s">
        <v>31</v>
      </c>
      <c r="J4" s="2" t="s">
        <v>27</v>
      </c>
      <c r="K4" s="2" t="s">
        <v>117</v>
      </c>
      <c r="L4" s="3">
        <v>546685</v>
      </c>
      <c r="M4" s="2" t="s">
        <v>25</v>
      </c>
    </row>
    <row r="5" spans="1:13" x14ac:dyDescent="0.2">
      <c r="A5" s="2" t="s">
        <v>32</v>
      </c>
      <c r="B5" s="2" t="s">
        <v>33</v>
      </c>
      <c r="C5" s="2" t="s">
        <v>34</v>
      </c>
      <c r="D5" s="2" t="s">
        <v>19</v>
      </c>
      <c r="E5" s="2" t="s">
        <v>35</v>
      </c>
      <c r="F5" s="2" t="s">
        <v>36</v>
      </c>
      <c r="G5" s="2" t="s">
        <v>37</v>
      </c>
      <c r="H5" s="2" t="s">
        <v>23</v>
      </c>
      <c r="I5" s="2" t="s">
        <v>38</v>
      </c>
      <c r="J5" s="2" t="s">
        <v>39</v>
      </c>
      <c r="K5" s="2" t="s">
        <v>117</v>
      </c>
      <c r="L5" s="3">
        <v>213</v>
      </c>
      <c r="M5" s="2" t="s">
        <v>25</v>
      </c>
    </row>
    <row r="6" spans="1:13" x14ac:dyDescent="0.2">
      <c r="A6" s="2" t="s">
        <v>32</v>
      </c>
      <c r="B6" s="2" t="s">
        <v>33</v>
      </c>
      <c r="C6" s="2" t="s">
        <v>34</v>
      </c>
      <c r="D6" s="2" t="s">
        <v>19</v>
      </c>
      <c r="E6" s="2" t="s">
        <v>35</v>
      </c>
      <c r="F6" s="2" t="s">
        <v>36</v>
      </c>
      <c r="G6" s="2" t="s">
        <v>37</v>
      </c>
      <c r="H6" s="2" t="s">
        <v>30</v>
      </c>
      <c r="I6" s="2" t="s">
        <v>40</v>
      </c>
      <c r="J6" s="2" t="s">
        <v>41</v>
      </c>
      <c r="K6" s="2" t="s">
        <v>117</v>
      </c>
      <c r="L6" s="3">
        <v>230</v>
      </c>
      <c r="M6" s="2" t="s">
        <v>25</v>
      </c>
    </row>
    <row r="7" spans="1:13" x14ac:dyDescent="0.2">
      <c r="A7" s="2" t="s">
        <v>32</v>
      </c>
      <c r="B7" s="2" t="s">
        <v>33</v>
      </c>
      <c r="C7" s="2" t="s">
        <v>34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117</v>
      </c>
      <c r="L7" s="3">
        <v>493</v>
      </c>
      <c r="M7" s="2" t="s">
        <v>25</v>
      </c>
    </row>
    <row r="8" spans="1:13" x14ac:dyDescent="0.2">
      <c r="A8" s="2" t="s">
        <v>32</v>
      </c>
      <c r="B8" s="2" t="s">
        <v>33</v>
      </c>
      <c r="C8" s="2" t="s">
        <v>34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49</v>
      </c>
      <c r="I8" s="2" t="s">
        <v>50</v>
      </c>
      <c r="J8" s="2" t="s">
        <v>51</v>
      </c>
      <c r="K8" s="2" t="s">
        <v>117</v>
      </c>
      <c r="L8" s="3">
        <v>257811</v>
      </c>
      <c r="M8" s="2" t="s">
        <v>25</v>
      </c>
    </row>
    <row r="9" spans="1:13" x14ac:dyDescent="0.2">
      <c r="A9" s="2" t="s">
        <v>32</v>
      </c>
      <c r="B9" s="2" t="s">
        <v>33</v>
      </c>
      <c r="C9" s="2" t="s">
        <v>34</v>
      </c>
      <c r="D9" s="2" t="s">
        <v>42</v>
      </c>
      <c r="E9" s="2" t="s">
        <v>43</v>
      </c>
      <c r="F9" s="2" t="s">
        <v>44</v>
      </c>
      <c r="G9" s="2" t="s">
        <v>45</v>
      </c>
      <c r="H9" s="2" t="s">
        <v>52</v>
      </c>
      <c r="I9" s="2" t="s">
        <v>53</v>
      </c>
      <c r="J9" s="2" t="s">
        <v>54</v>
      </c>
      <c r="K9" s="2" t="s">
        <v>117</v>
      </c>
      <c r="L9" s="3">
        <v>17173</v>
      </c>
      <c r="M9" s="2" t="s">
        <v>25</v>
      </c>
    </row>
    <row r="10" spans="1:13" x14ac:dyDescent="0.2">
      <c r="A10" s="2" t="s">
        <v>32</v>
      </c>
      <c r="B10" s="2" t="s">
        <v>33</v>
      </c>
      <c r="C10" s="2" t="s">
        <v>34</v>
      </c>
      <c r="D10" s="2" t="s">
        <v>42</v>
      </c>
      <c r="E10" s="2" t="s">
        <v>43</v>
      </c>
      <c r="F10" s="2" t="s">
        <v>44</v>
      </c>
      <c r="G10" s="2" t="s">
        <v>45</v>
      </c>
      <c r="H10" s="2" t="s">
        <v>55</v>
      </c>
      <c r="I10" s="2" t="s">
        <v>56</v>
      </c>
      <c r="J10" s="2" t="s">
        <v>57</v>
      </c>
      <c r="K10" s="2" t="s">
        <v>117</v>
      </c>
      <c r="L10" s="3">
        <v>98840</v>
      </c>
      <c r="M10" s="2" t="s">
        <v>25</v>
      </c>
    </row>
    <row r="11" spans="1:13" x14ac:dyDescent="0.2">
      <c r="A11" s="2" t="s">
        <v>32</v>
      </c>
      <c r="B11" s="2" t="s">
        <v>33</v>
      </c>
      <c r="C11" s="2" t="s">
        <v>34</v>
      </c>
      <c r="D11" s="2" t="s">
        <v>26</v>
      </c>
      <c r="E11" s="2" t="s">
        <v>58</v>
      </c>
      <c r="F11" s="2" t="s">
        <v>26</v>
      </c>
      <c r="G11" s="2" t="s">
        <v>59</v>
      </c>
      <c r="H11" s="2" t="s">
        <v>60</v>
      </c>
      <c r="I11" s="2" t="s">
        <v>61</v>
      </c>
      <c r="J11" s="2" t="s">
        <v>59</v>
      </c>
      <c r="K11" s="2" t="s">
        <v>117</v>
      </c>
      <c r="L11" s="3">
        <v>2383</v>
      </c>
      <c r="M11" s="2" t="s">
        <v>25</v>
      </c>
    </row>
    <row r="12" spans="1:13" x14ac:dyDescent="0.2">
      <c r="A12" s="2" t="s">
        <v>62</v>
      </c>
      <c r="B12" s="2" t="s">
        <v>63</v>
      </c>
      <c r="C12" s="2" t="s">
        <v>34</v>
      </c>
      <c r="D12" s="2" t="s">
        <v>69</v>
      </c>
      <c r="E12" s="2" t="s">
        <v>70</v>
      </c>
      <c r="F12" s="2" t="s">
        <v>65</v>
      </c>
      <c r="G12" s="2" t="s">
        <v>66</v>
      </c>
      <c r="H12" s="2" t="s">
        <v>30</v>
      </c>
      <c r="I12" s="2" t="s">
        <v>71</v>
      </c>
      <c r="J12" s="2" t="s">
        <v>72</v>
      </c>
      <c r="K12" s="2" t="s">
        <v>117</v>
      </c>
      <c r="L12" s="3">
        <v>39066</v>
      </c>
      <c r="M12" s="2" t="s">
        <v>25</v>
      </c>
    </row>
    <row r="13" spans="1:13" x14ac:dyDescent="0.2">
      <c r="A13" s="2" t="s">
        <v>62</v>
      </c>
      <c r="B13" s="2" t="s">
        <v>63</v>
      </c>
      <c r="C13" s="2" t="s">
        <v>34</v>
      </c>
      <c r="D13" s="2" t="s">
        <v>73</v>
      </c>
      <c r="E13" s="2" t="s">
        <v>74</v>
      </c>
      <c r="F13" s="2" t="s">
        <v>65</v>
      </c>
      <c r="G13" s="2" t="s">
        <v>66</v>
      </c>
      <c r="H13" s="2" t="s">
        <v>46</v>
      </c>
      <c r="I13" s="2" t="s">
        <v>75</v>
      </c>
      <c r="J13" s="2" t="s">
        <v>76</v>
      </c>
      <c r="K13" s="2" t="s">
        <v>117</v>
      </c>
      <c r="L13" s="3">
        <v>203</v>
      </c>
      <c r="M13" s="2" t="s">
        <v>25</v>
      </c>
    </row>
    <row r="14" spans="1:13" x14ac:dyDescent="0.2">
      <c r="A14" s="2" t="s">
        <v>62</v>
      </c>
      <c r="B14" s="2" t="s">
        <v>63</v>
      </c>
      <c r="C14" s="2" t="s">
        <v>34</v>
      </c>
      <c r="D14" s="2" t="s">
        <v>65</v>
      </c>
      <c r="E14" s="2" t="s">
        <v>77</v>
      </c>
      <c r="F14" s="2" t="s">
        <v>65</v>
      </c>
      <c r="G14" s="2" t="s">
        <v>66</v>
      </c>
      <c r="H14" s="2" t="s">
        <v>49</v>
      </c>
      <c r="I14" s="2" t="s">
        <v>78</v>
      </c>
      <c r="J14" s="2" t="s">
        <v>79</v>
      </c>
      <c r="K14" s="2" t="s">
        <v>117</v>
      </c>
      <c r="L14" s="3">
        <v>79389</v>
      </c>
      <c r="M14" s="2" t="s">
        <v>25</v>
      </c>
    </row>
    <row r="15" spans="1:13" x14ac:dyDescent="0.2">
      <c r="A15" s="2" t="s">
        <v>80</v>
      </c>
      <c r="B15" s="2" t="s">
        <v>81</v>
      </c>
      <c r="C15" s="2" t="s">
        <v>82</v>
      </c>
      <c r="D15" s="2" t="s">
        <v>19</v>
      </c>
      <c r="E15" s="2" t="s">
        <v>83</v>
      </c>
      <c r="F15" s="2" t="s">
        <v>65</v>
      </c>
      <c r="G15" s="2" t="s">
        <v>66</v>
      </c>
      <c r="H15" s="2" t="s">
        <v>23</v>
      </c>
      <c r="I15" s="2" t="s">
        <v>84</v>
      </c>
      <c r="J15" s="2" t="s">
        <v>83</v>
      </c>
      <c r="K15" s="2" t="s">
        <v>117</v>
      </c>
      <c r="L15" s="3">
        <v>6007</v>
      </c>
      <c r="M15" s="2" t="s">
        <v>25</v>
      </c>
    </row>
    <row r="16" spans="1:13" x14ac:dyDescent="0.2">
      <c r="A16" s="2" t="s">
        <v>80</v>
      </c>
      <c r="B16" s="2" t="s">
        <v>81</v>
      </c>
      <c r="C16" s="2" t="s">
        <v>85</v>
      </c>
      <c r="D16" s="2" t="s">
        <v>69</v>
      </c>
      <c r="E16" s="2" t="s">
        <v>86</v>
      </c>
      <c r="F16" s="2" t="s">
        <v>65</v>
      </c>
      <c r="G16" s="2" t="s">
        <v>66</v>
      </c>
      <c r="H16" s="2" t="s">
        <v>30</v>
      </c>
      <c r="I16" s="2" t="s">
        <v>87</v>
      </c>
      <c r="J16" s="2" t="s">
        <v>88</v>
      </c>
      <c r="K16" s="2" t="s">
        <v>117</v>
      </c>
      <c r="L16" s="3">
        <v>479844</v>
      </c>
      <c r="M16" s="2" t="s">
        <v>25</v>
      </c>
    </row>
    <row r="17" spans="1:13" x14ac:dyDescent="0.2">
      <c r="A17" s="2" t="s">
        <v>80</v>
      </c>
      <c r="B17" s="2" t="s">
        <v>81</v>
      </c>
      <c r="C17" s="2" t="s">
        <v>85</v>
      </c>
      <c r="D17" s="2" t="s">
        <v>26</v>
      </c>
      <c r="E17" s="2" t="s">
        <v>89</v>
      </c>
      <c r="F17" s="2" t="s">
        <v>65</v>
      </c>
      <c r="G17" s="2" t="s">
        <v>66</v>
      </c>
      <c r="H17" s="2" t="s">
        <v>46</v>
      </c>
      <c r="I17" s="2" t="s">
        <v>90</v>
      </c>
      <c r="J17" s="2" t="s">
        <v>89</v>
      </c>
      <c r="K17" s="2" t="s">
        <v>117</v>
      </c>
      <c r="L17" s="3">
        <v>449029</v>
      </c>
      <c r="M17" s="2" t="s">
        <v>25</v>
      </c>
    </row>
    <row r="18" spans="1:13" x14ac:dyDescent="0.2">
      <c r="A18" s="2" t="s">
        <v>91</v>
      </c>
      <c r="B18" s="2" t="s">
        <v>92</v>
      </c>
      <c r="C18" s="2" t="s">
        <v>93</v>
      </c>
      <c r="D18" s="2" t="s">
        <v>65</v>
      </c>
      <c r="E18" s="2" t="s">
        <v>98</v>
      </c>
      <c r="F18" s="2" t="s">
        <v>95</v>
      </c>
      <c r="G18" s="2" t="s">
        <v>96</v>
      </c>
      <c r="H18" s="2" t="s">
        <v>30</v>
      </c>
      <c r="I18" s="2" t="s">
        <v>23</v>
      </c>
      <c r="J18" s="2" t="s">
        <v>99</v>
      </c>
      <c r="K18" s="2" t="s">
        <v>117</v>
      </c>
      <c r="L18" s="3">
        <v>624</v>
      </c>
      <c r="M18" s="2" t="s">
        <v>25</v>
      </c>
    </row>
    <row r="19" spans="1:13" x14ac:dyDescent="0.2">
      <c r="A19" s="2" t="s">
        <v>100</v>
      </c>
      <c r="B19" s="2" t="s">
        <v>101</v>
      </c>
      <c r="C19" s="2" t="s">
        <v>102</v>
      </c>
      <c r="D19" s="2" t="s">
        <v>19</v>
      </c>
      <c r="E19" s="2" t="s">
        <v>103</v>
      </c>
      <c r="F19" s="2" t="s">
        <v>95</v>
      </c>
      <c r="G19" s="2" t="s">
        <v>96</v>
      </c>
      <c r="H19" s="2" t="s">
        <v>23</v>
      </c>
      <c r="I19" s="2" t="s">
        <v>104</v>
      </c>
      <c r="J19" s="2" t="s">
        <v>101</v>
      </c>
      <c r="K19" s="2" t="s">
        <v>117</v>
      </c>
      <c r="L19" s="3">
        <v>80000</v>
      </c>
      <c r="M19" s="2" t="s">
        <v>25</v>
      </c>
    </row>
    <row r="20" spans="1:13" x14ac:dyDescent="0.2">
      <c r="A20" s="2" t="s">
        <v>100</v>
      </c>
      <c r="B20" s="2" t="s">
        <v>101</v>
      </c>
      <c r="C20" s="2" t="s">
        <v>102</v>
      </c>
      <c r="D20" s="2" t="s">
        <v>42</v>
      </c>
      <c r="E20" s="2" t="s">
        <v>105</v>
      </c>
      <c r="F20" s="2" t="s">
        <v>95</v>
      </c>
      <c r="G20" s="2" t="s">
        <v>96</v>
      </c>
      <c r="H20" s="2" t="s">
        <v>30</v>
      </c>
      <c r="I20" s="2" t="s">
        <v>106</v>
      </c>
      <c r="J20" s="2" t="s">
        <v>101</v>
      </c>
      <c r="K20" s="2" t="s">
        <v>117</v>
      </c>
      <c r="L20" s="3">
        <v>1201563</v>
      </c>
      <c r="M20" s="2" t="s">
        <v>25</v>
      </c>
    </row>
    <row r="21" spans="1:13" x14ac:dyDescent="0.2">
      <c r="A21" s="2" t="s">
        <v>107</v>
      </c>
      <c r="B21" s="2" t="s">
        <v>108</v>
      </c>
      <c r="C21" s="2" t="s">
        <v>109</v>
      </c>
      <c r="D21" s="2" t="s">
        <v>19</v>
      </c>
      <c r="E21" s="2" t="s">
        <v>110</v>
      </c>
      <c r="F21" s="2" t="s">
        <v>111</v>
      </c>
      <c r="G21" s="2" t="s">
        <v>112</v>
      </c>
      <c r="H21" s="2" t="s">
        <v>23</v>
      </c>
      <c r="I21" s="2" t="s">
        <v>113</v>
      </c>
      <c r="J21" s="2" t="s">
        <v>114</v>
      </c>
      <c r="K21" s="2" t="s">
        <v>117</v>
      </c>
      <c r="L21" s="3">
        <v>200000</v>
      </c>
      <c r="M21" s="2" t="s">
        <v>25</v>
      </c>
    </row>
    <row r="22" spans="1:13" x14ac:dyDescent="0.2">
      <c r="A22" s="6" t="s">
        <v>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">
      <c r="A23" s="6" t="s">
        <v>115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">
      <c r="A24" s="6" t="s">
        <v>118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</sheetData>
  <autoFilter ref="A2:M2"/>
  <mergeCells count="4">
    <mergeCell ref="I1:K1"/>
    <mergeCell ref="A22:M22"/>
    <mergeCell ref="A23:M23"/>
    <mergeCell ref="A24:M24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1394000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116</v>
      </c>
      <c r="L2" s="1" t="s">
        <v>13</v>
      </c>
      <c r="M2" s="1" t="s">
        <v>15</v>
      </c>
    </row>
    <row r="3" spans="1:13" x14ac:dyDescent="0.2">
      <c r="A3" s="2" t="s">
        <v>16</v>
      </c>
      <c r="B3" s="2" t="s">
        <v>17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  <c r="H3" s="2" t="s">
        <v>23</v>
      </c>
      <c r="I3" s="2" t="s">
        <v>24</v>
      </c>
      <c r="J3" s="2" t="s">
        <v>20</v>
      </c>
      <c r="K3" s="2" t="s">
        <v>117</v>
      </c>
      <c r="L3" s="3">
        <v>157551</v>
      </c>
      <c r="M3" s="2" t="s">
        <v>25</v>
      </c>
    </row>
    <row r="4" spans="1:13" x14ac:dyDescent="0.2">
      <c r="A4" s="2" t="s">
        <v>16</v>
      </c>
      <c r="B4" s="2" t="s">
        <v>17</v>
      </c>
      <c r="C4" s="2" t="s">
        <v>18</v>
      </c>
      <c r="D4" s="2" t="s">
        <v>26</v>
      </c>
      <c r="E4" s="2" t="s">
        <v>27</v>
      </c>
      <c r="F4" s="2" t="s">
        <v>28</v>
      </c>
      <c r="G4" s="2" t="s">
        <v>29</v>
      </c>
      <c r="H4" s="2" t="s">
        <v>30</v>
      </c>
      <c r="I4" s="2" t="s">
        <v>31</v>
      </c>
      <c r="J4" s="2" t="s">
        <v>27</v>
      </c>
      <c r="K4" s="2" t="s">
        <v>117</v>
      </c>
      <c r="L4" s="3">
        <v>44256</v>
      </c>
      <c r="M4" s="2" t="s">
        <v>25</v>
      </c>
    </row>
    <row r="5" spans="1:13" x14ac:dyDescent="0.2">
      <c r="A5" s="2" t="s">
        <v>80</v>
      </c>
      <c r="B5" s="2" t="s">
        <v>81</v>
      </c>
      <c r="C5" s="2" t="s">
        <v>85</v>
      </c>
      <c r="D5" s="2" t="s">
        <v>69</v>
      </c>
      <c r="E5" s="2" t="s">
        <v>86</v>
      </c>
      <c r="F5" s="2" t="s">
        <v>65</v>
      </c>
      <c r="G5" s="2" t="s">
        <v>66</v>
      </c>
      <c r="H5" s="2" t="s">
        <v>30</v>
      </c>
      <c r="I5" s="2" t="s">
        <v>87</v>
      </c>
      <c r="J5" s="2" t="s">
        <v>88</v>
      </c>
      <c r="K5" s="2" t="s">
        <v>117</v>
      </c>
      <c r="L5" s="3">
        <v>95712</v>
      </c>
      <c r="M5" s="2" t="s">
        <v>25</v>
      </c>
    </row>
    <row r="6" spans="1:13" x14ac:dyDescent="0.2">
      <c r="A6" s="2" t="s">
        <v>91</v>
      </c>
      <c r="B6" s="2" t="s">
        <v>92</v>
      </c>
      <c r="C6" s="2" t="s">
        <v>93</v>
      </c>
      <c r="D6" s="2" t="s">
        <v>65</v>
      </c>
      <c r="E6" s="2" t="s">
        <v>98</v>
      </c>
      <c r="F6" s="2" t="s">
        <v>95</v>
      </c>
      <c r="G6" s="2" t="s">
        <v>96</v>
      </c>
      <c r="H6" s="2" t="s">
        <v>30</v>
      </c>
      <c r="I6" s="2" t="s">
        <v>23</v>
      </c>
      <c r="J6" s="2" t="s">
        <v>99</v>
      </c>
      <c r="K6" s="2" t="s">
        <v>117</v>
      </c>
      <c r="L6" s="3">
        <v>49821</v>
      </c>
      <c r="M6" s="2" t="s">
        <v>25</v>
      </c>
    </row>
    <row r="7" spans="1:13" x14ac:dyDescent="0.2">
      <c r="A7" s="2" t="s">
        <v>100</v>
      </c>
      <c r="B7" s="2" t="s">
        <v>101</v>
      </c>
      <c r="C7" s="2" t="s">
        <v>102</v>
      </c>
      <c r="D7" s="2" t="s">
        <v>42</v>
      </c>
      <c r="E7" s="2" t="s">
        <v>105</v>
      </c>
      <c r="F7" s="2" t="s">
        <v>95</v>
      </c>
      <c r="G7" s="2" t="s">
        <v>96</v>
      </c>
      <c r="H7" s="2" t="s">
        <v>30</v>
      </c>
      <c r="I7" s="2" t="s">
        <v>106</v>
      </c>
      <c r="J7" s="2" t="s">
        <v>101</v>
      </c>
      <c r="K7" s="2" t="s">
        <v>117</v>
      </c>
      <c r="L7" s="3">
        <v>1146660</v>
      </c>
      <c r="M7" s="2" t="s">
        <v>25</v>
      </c>
    </row>
    <row r="8" spans="1:13" x14ac:dyDescent="0.2">
      <c r="A8" s="2" t="s">
        <v>107</v>
      </c>
      <c r="B8" s="2" t="s">
        <v>108</v>
      </c>
      <c r="C8" s="2" t="s">
        <v>109</v>
      </c>
      <c r="D8" s="2" t="s">
        <v>19</v>
      </c>
      <c r="E8" s="2" t="s">
        <v>110</v>
      </c>
      <c r="F8" s="2" t="s">
        <v>111</v>
      </c>
      <c r="G8" s="2" t="s">
        <v>112</v>
      </c>
      <c r="H8" s="2" t="s">
        <v>23</v>
      </c>
      <c r="I8" s="2" t="s">
        <v>113</v>
      </c>
      <c r="J8" s="2" t="s">
        <v>114</v>
      </c>
      <c r="K8" s="2" t="s">
        <v>117</v>
      </c>
      <c r="L8" s="3">
        <v>-100000</v>
      </c>
      <c r="M8" s="2" t="s">
        <v>25</v>
      </c>
    </row>
    <row r="9" spans="1:13" x14ac:dyDescent="0.2">
      <c r="A9" s="6" t="s">
        <v>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">
      <c r="A10" s="6" t="s">
        <v>119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</sheetData>
  <autoFilter ref="A2:M2"/>
  <mergeCells count="3">
    <mergeCell ref="I1:K1"/>
    <mergeCell ref="A9:M9"/>
    <mergeCell ref="A10:M10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1902000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116</v>
      </c>
      <c r="L2" s="1" t="s">
        <v>14</v>
      </c>
      <c r="M2" s="1" t="s">
        <v>15</v>
      </c>
    </row>
    <row r="3" spans="1:13" x14ac:dyDescent="0.2">
      <c r="A3" s="2" t="s">
        <v>16</v>
      </c>
      <c r="B3" s="2" t="s">
        <v>17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  <c r="H3" s="2" t="s">
        <v>23</v>
      </c>
      <c r="I3" s="2" t="s">
        <v>24</v>
      </c>
      <c r="J3" s="2" t="s">
        <v>20</v>
      </c>
      <c r="K3" s="2" t="s">
        <v>117</v>
      </c>
      <c r="L3" s="3">
        <v>26935</v>
      </c>
      <c r="M3" s="2" t="s">
        <v>25</v>
      </c>
    </row>
    <row r="4" spans="1:13" x14ac:dyDescent="0.2">
      <c r="A4" s="2" t="s">
        <v>16</v>
      </c>
      <c r="B4" s="2" t="s">
        <v>17</v>
      </c>
      <c r="C4" s="2" t="s">
        <v>18</v>
      </c>
      <c r="D4" s="2" t="s">
        <v>26</v>
      </c>
      <c r="E4" s="2" t="s">
        <v>27</v>
      </c>
      <c r="F4" s="2" t="s">
        <v>28</v>
      </c>
      <c r="G4" s="2" t="s">
        <v>29</v>
      </c>
      <c r="H4" s="2" t="s">
        <v>30</v>
      </c>
      <c r="I4" s="2" t="s">
        <v>31</v>
      </c>
      <c r="J4" s="2" t="s">
        <v>27</v>
      </c>
      <c r="K4" s="2" t="s">
        <v>117</v>
      </c>
      <c r="L4" s="3">
        <v>357776</v>
      </c>
      <c r="M4" s="2" t="s">
        <v>25</v>
      </c>
    </row>
    <row r="5" spans="1:13" x14ac:dyDescent="0.2">
      <c r="A5" s="2" t="s">
        <v>62</v>
      </c>
      <c r="B5" s="2" t="s">
        <v>63</v>
      </c>
      <c r="C5" s="2" t="s">
        <v>34</v>
      </c>
      <c r="D5" s="2" t="s">
        <v>19</v>
      </c>
      <c r="E5" s="2" t="s">
        <v>64</v>
      </c>
      <c r="F5" s="2" t="s">
        <v>65</v>
      </c>
      <c r="G5" s="2" t="s">
        <v>66</v>
      </c>
      <c r="H5" s="2" t="s">
        <v>23</v>
      </c>
      <c r="I5" s="2" t="s">
        <v>67</v>
      </c>
      <c r="J5" s="2" t="s">
        <v>68</v>
      </c>
      <c r="K5" s="2" t="s">
        <v>117</v>
      </c>
      <c r="L5" s="3">
        <v>150000</v>
      </c>
      <c r="M5" s="2" t="s">
        <v>25</v>
      </c>
    </row>
    <row r="6" spans="1:13" x14ac:dyDescent="0.2">
      <c r="A6" s="2" t="s">
        <v>80</v>
      </c>
      <c r="B6" s="2" t="s">
        <v>81</v>
      </c>
      <c r="C6" s="2" t="s">
        <v>85</v>
      </c>
      <c r="D6" s="2" t="s">
        <v>69</v>
      </c>
      <c r="E6" s="2" t="s">
        <v>86</v>
      </c>
      <c r="F6" s="2" t="s">
        <v>65</v>
      </c>
      <c r="G6" s="2" t="s">
        <v>66</v>
      </c>
      <c r="H6" s="2" t="s">
        <v>30</v>
      </c>
      <c r="I6" s="2" t="s">
        <v>87</v>
      </c>
      <c r="J6" s="2" t="s">
        <v>88</v>
      </c>
      <c r="K6" s="2" t="s">
        <v>117</v>
      </c>
      <c r="L6" s="3">
        <v>77453</v>
      </c>
      <c r="M6" s="2" t="s">
        <v>25</v>
      </c>
    </row>
    <row r="7" spans="1:13" x14ac:dyDescent="0.2">
      <c r="A7" s="2" t="s">
        <v>91</v>
      </c>
      <c r="B7" s="2" t="s">
        <v>92</v>
      </c>
      <c r="C7" s="2" t="s">
        <v>93</v>
      </c>
      <c r="D7" s="2" t="s">
        <v>73</v>
      </c>
      <c r="E7" s="2" t="s">
        <v>94</v>
      </c>
      <c r="F7" s="2" t="s">
        <v>95</v>
      </c>
      <c r="G7" s="2" t="s">
        <v>96</v>
      </c>
      <c r="H7" s="2" t="s">
        <v>23</v>
      </c>
      <c r="I7" s="2" t="s">
        <v>23</v>
      </c>
      <c r="J7" s="2" t="s">
        <v>97</v>
      </c>
      <c r="K7" s="2" t="s">
        <v>117</v>
      </c>
      <c r="L7" s="3">
        <v>40000</v>
      </c>
      <c r="M7" s="2" t="s">
        <v>25</v>
      </c>
    </row>
    <row r="8" spans="1:13" x14ac:dyDescent="0.2">
      <c r="A8" s="2" t="s">
        <v>91</v>
      </c>
      <c r="B8" s="2" t="s">
        <v>92</v>
      </c>
      <c r="C8" s="2" t="s">
        <v>93</v>
      </c>
      <c r="D8" s="2" t="s">
        <v>65</v>
      </c>
      <c r="E8" s="2" t="s">
        <v>98</v>
      </c>
      <c r="F8" s="2" t="s">
        <v>95</v>
      </c>
      <c r="G8" s="2" t="s">
        <v>96</v>
      </c>
      <c r="H8" s="2" t="s">
        <v>30</v>
      </c>
      <c r="I8" s="2" t="s">
        <v>23</v>
      </c>
      <c r="J8" s="2" t="s">
        <v>99</v>
      </c>
      <c r="K8" s="2" t="s">
        <v>117</v>
      </c>
      <c r="L8" s="3">
        <v>87765</v>
      </c>
      <c r="M8" s="2" t="s">
        <v>25</v>
      </c>
    </row>
    <row r="9" spans="1:13" x14ac:dyDescent="0.2">
      <c r="A9" s="2" t="s">
        <v>100</v>
      </c>
      <c r="B9" s="2" t="s">
        <v>101</v>
      </c>
      <c r="C9" s="2" t="s">
        <v>102</v>
      </c>
      <c r="D9" s="2" t="s">
        <v>42</v>
      </c>
      <c r="E9" s="2" t="s">
        <v>105</v>
      </c>
      <c r="F9" s="2" t="s">
        <v>95</v>
      </c>
      <c r="G9" s="2" t="s">
        <v>96</v>
      </c>
      <c r="H9" s="2" t="s">
        <v>30</v>
      </c>
      <c r="I9" s="2" t="s">
        <v>106</v>
      </c>
      <c r="J9" s="2" t="s">
        <v>101</v>
      </c>
      <c r="K9" s="2" t="s">
        <v>117</v>
      </c>
      <c r="L9" s="3">
        <v>1162071</v>
      </c>
      <c r="M9" s="2" t="s">
        <v>25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RF Title</vt:lpstr>
      <vt:lpstr>FY 2020 Actual</vt:lpstr>
      <vt:lpstr>FY 2021 Enacted</vt:lpstr>
      <vt:lpstr>FY 2022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2021-05-11T17:02:17Z</dcterms:created>
  <dcterms:modified xsi:type="dcterms:W3CDTF">2021-05-18T12:12:46Z</dcterms:modified>
  <cp:category/>
</cp:coreProperties>
</file>