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Budget\2024\fy2024\"/>
    </mc:Choice>
  </mc:AlternateContent>
  <bookViews>
    <workbookView xWindow="-22880" yWindow="1530" windowWidth="21600" windowHeight="11390"/>
  </bookViews>
  <sheets>
    <sheet name="RF-1 Title" sheetId="2" r:id="rId1"/>
    <sheet name="FY 2022 Actuals" sheetId="3" r:id="rId2"/>
    <sheet name="FY 2023 Total Enacted" sheetId="5" r:id="rId3"/>
    <sheet name="FY 2024 Request" sheetId="6" r:id="rId4"/>
  </sheets>
  <definedNames>
    <definedName name="_xlnm._FilterDatabase" localSheetId="1" hidden="1">'FY 2022 Actuals'!$A$2:$M$2</definedName>
    <definedName name="_xlnm._FilterDatabase" localSheetId="2" hidden="1">'FY 2023 Total Enacted'!$A$2:$M$2</definedName>
    <definedName name="_xlnm._FilterDatabase" localSheetId="3" hidden="1">'FY 2024 Request'!$A$2:$M$2</definedName>
    <definedName name="_xlnm._FilterDatabase" localSheetId="0" hidden="1">'RF-1 Title'!$A$2:$O$2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2" l="1"/>
  <c r="L1" i="6"/>
  <c r="L1" i="5"/>
  <c r="L1" i="3"/>
  <c r="M1" i="2"/>
  <c r="L1" i="2"/>
</calcChain>
</file>

<file path=xl/sharedStrings.xml><?xml version="1.0" encoding="utf-8"?>
<sst xmlns="http://schemas.openxmlformats.org/spreadsheetml/2006/main" count="873" uniqueCount="135">
  <si>
    <t>Total of Displayed Rows</t>
  </si>
  <si>
    <t>Account</t>
  </si>
  <si>
    <t>Account Title</t>
  </si>
  <si>
    <t>Organization</t>
  </si>
  <si>
    <t>Budget Activity</t>
  </si>
  <si>
    <t>Budget Activity Title</t>
  </si>
  <si>
    <t>AG/BSA</t>
  </si>
  <si>
    <t>AG/Budget SubActivity (BSA) Title</t>
  </si>
  <si>
    <t>Line Number</t>
  </si>
  <si>
    <t>SAG/BLI</t>
  </si>
  <si>
    <t>SAG/Budget Line Item (BLI) Title</t>
  </si>
  <si>
    <t>Include In TOA</t>
  </si>
  <si>
    <t>FY 2022  Actuals</t>
  </si>
  <si>
    <t>FY 2024  Request</t>
  </si>
  <si>
    <t>Classification</t>
  </si>
  <si>
    <t>4555D</t>
  </si>
  <si>
    <t>National Defense Stockpile Transaction Fund</t>
  </si>
  <si>
    <t>DLA</t>
  </si>
  <si>
    <t>01</t>
  </si>
  <si>
    <t>Acquisition, upgrade, and relocation</t>
  </si>
  <si>
    <t>08</t>
  </si>
  <si>
    <t>Working Capital Fund</t>
  </si>
  <si>
    <t>010</t>
  </si>
  <si>
    <t>DS1</t>
  </si>
  <si>
    <t>Defense Stockpile</t>
  </si>
  <si>
    <t>Y</t>
  </si>
  <si>
    <t>U</t>
  </si>
  <si>
    <t>4950D</t>
  </si>
  <si>
    <t>Pentagon Reservation Maintenance Revolving Fund</t>
  </si>
  <si>
    <t>WHS</t>
  </si>
  <si>
    <t>Operations</t>
  </si>
  <si>
    <t>1O</t>
  </si>
  <si>
    <t>Pentagon Reservation Maintenance Rev Fund</t>
  </si>
  <si>
    <t>1111</t>
  </si>
  <si>
    <t>0</t>
  </si>
  <si>
    <t>4557N</t>
  </si>
  <si>
    <t>National Defense Sealift Fund</t>
  </si>
  <si>
    <t>N</t>
  </si>
  <si>
    <t>05</t>
  </si>
  <si>
    <t>Ready Reserve Forces</t>
  </si>
  <si>
    <t>2E</t>
  </si>
  <si>
    <t>Ready Reserve and Prepositioning Force</t>
  </si>
  <si>
    <t>070</t>
  </si>
  <si>
    <t>0500</t>
  </si>
  <si>
    <t>Ready Reserve Force</t>
  </si>
  <si>
    <t>04</t>
  </si>
  <si>
    <t>Research and Development</t>
  </si>
  <si>
    <t>Research And Development</t>
  </si>
  <si>
    <t>060</t>
  </si>
  <si>
    <t>0900</t>
  </si>
  <si>
    <t>02</t>
  </si>
  <si>
    <t>Operations, Maintenance And Lease</t>
  </si>
  <si>
    <t>2D</t>
  </si>
  <si>
    <t>Mobilization Preparedness</t>
  </si>
  <si>
    <t>030</t>
  </si>
  <si>
    <t>0200</t>
  </si>
  <si>
    <t>National Def Sealift Vessel</t>
  </si>
  <si>
    <t>040</t>
  </si>
  <si>
    <t>0220</t>
  </si>
  <si>
    <t>LG Med Spd Ro/Ro Maintenance</t>
  </si>
  <si>
    <t>050</t>
  </si>
  <si>
    <t>0230</t>
  </si>
  <si>
    <t>DoD Mobilization Alterations</t>
  </si>
  <si>
    <t>Construction And Conversion</t>
  </si>
  <si>
    <t>Strategic Sealift Acquisition</t>
  </si>
  <si>
    <t>020</t>
  </si>
  <si>
    <t>5000</t>
  </si>
  <si>
    <t>Post Delivery and Outfitting</t>
  </si>
  <si>
    <t>0401</t>
  </si>
  <si>
    <t>MPF MLP</t>
  </si>
  <si>
    <t>493001A</t>
  </si>
  <si>
    <t>Working Capital Fund, Army</t>
  </si>
  <si>
    <t>A</t>
  </si>
  <si>
    <t>Supply Management - Army</t>
  </si>
  <si>
    <t>B5</t>
  </si>
  <si>
    <t>Army Supply Management</t>
  </si>
  <si>
    <t>400</t>
  </si>
  <si>
    <t>Industrial Operations</t>
  </si>
  <si>
    <t>B4</t>
  </si>
  <si>
    <t>Army Arsenals Initiative</t>
  </si>
  <si>
    <t>100</t>
  </si>
  <si>
    <t>493002N</t>
  </si>
  <si>
    <t>Working Capital Fund, Navy</t>
  </si>
  <si>
    <t>Research and Development Activities</t>
  </si>
  <si>
    <t>0065</t>
  </si>
  <si>
    <t>Naval Surface Warfare Centers</t>
  </si>
  <si>
    <t>Supply Management  - Navy</t>
  </si>
  <si>
    <t>0427</t>
  </si>
  <si>
    <t>Supply Management, Navy</t>
  </si>
  <si>
    <t>0067</t>
  </si>
  <si>
    <t>Naval Air Warfare Centers</t>
  </si>
  <si>
    <t>493003F</t>
  </si>
  <si>
    <t>Working Capital Fund, Air Force</t>
  </si>
  <si>
    <t>F</t>
  </si>
  <si>
    <t>03</t>
  </si>
  <si>
    <t>Supply Management</t>
  </si>
  <si>
    <t>110</t>
  </si>
  <si>
    <t>Supplies and Materials</t>
  </si>
  <si>
    <t>TRANS</t>
  </si>
  <si>
    <t>Transportation</t>
  </si>
  <si>
    <t>ES18</t>
  </si>
  <si>
    <t>CSAG Maintenance</t>
  </si>
  <si>
    <t>120</t>
  </si>
  <si>
    <t>493005D</t>
  </si>
  <si>
    <t>Working Capital Fund, Defense-Wide</t>
  </si>
  <si>
    <t>06</t>
  </si>
  <si>
    <t>Energy Management - Defense</t>
  </si>
  <si>
    <t>1N</t>
  </si>
  <si>
    <t>Working Capital Fund Support</t>
  </si>
  <si>
    <t>Energy Management - Def</t>
  </si>
  <si>
    <t>Supply Chain Management - Defense</t>
  </si>
  <si>
    <t>Supply Chain Management - Def</t>
  </si>
  <si>
    <t>Defense Automation &amp; Production Services</t>
  </si>
  <si>
    <t>ES08</t>
  </si>
  <si>
    <t>DISA</t>
  </si>
  <si>
    <t>Information Services</t>
  </si>
  <si>
    <t>17</t>
  </si>
  <si>
    <t>Defense Information Systems Agency</t>
  </si>
  <si>
    <t>R06</t>
  </si>
  <si>
    <t>493004D</t>
  </si>
  <si>
    <t>Working Capital Fund, Defense Commissary Agency</t>
  </si>
  <si>
    <t>DECA</t>
  </si>
  <si>
    <t>Commissary Operations</t>
  </si>
  <si>
    <t>ES12</t>
  </si>
  <si>
    <t>Working Capital Fund, DECA</t>
  </si>
  <si>
    <t>4932D</t>
  </si>
  <si>
    <t>Working Capital Fund, Defense Counterintelligence and Security Agency</t>
  </si>
  <si>
    <t>DCSA</t>
  </si>
  <si>
    <t>Def Counterintelligence &amp; Security Agency</t>
  </si>
  <si>
    <t>4G</t>
  </si>
  <si>
    <t>Defensewide Activities</t>
  </si>
  <si>
    <t>4GDS</t>
  </si>
  <si>
    <t>Defense Counterintelligence and Security Agency</t>
  </si>
  <si>
    <t>R08</t>
  </si>
  <si>
    <t>FY 2023  Total Enacted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</si>
</sst>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</cellStyleXfs>
  <cellXfs count="12">
    <xf numFmtId="0" fontId="0" fillId="0" borderId="0" xfId="0" applyNumberFormat="1"/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1" fillId="0" borderId="0" xfId="0" applyFont="1"/>
    <xf numFmtId="3" fontId="1" fillId="0" borderId="0" xfId="4">
      <alignment horizontal="right" vertical="top"/>
    </xf>
    <xf numFmtId="49" fontId="1" fillId="4" borderId="0" xfId="0" applyFont="1" applyFill="1"/>
    <xf numFmtId="49" fontId="1" fillId="5" borderId="0" xfId="0" quotePrefix="1" applyFont="1" applyFill="1"/>
    <xf numFmtId="49" fontId="1" fillId="5" borderId="0" xfId="0" applyFont="1" applyFill="1"/>
    <xf numFmtId="3" fontId="1" fillId="5" borderId="0" xfId="4" applyFill="1">
      <alignment horizontal="right" vertical="top"/>
    </xf>
    <xf numFmtId="0" fontId="0" fillId="5" borderId="0" xfId="0" applyNumberFormat="1" applyFill="1"/>
    <xf numFmtId="49" fontId="1" fillId="0" borderId="1" xfId="1">
      <alignment horizontal="left" vertical="top"/>
    </xf>
  </cellXfs>
  <cellStyles count="5">
    <cellStyle name="generated_style_0" xfId="1"/>
    <cellStyle name="generated_style_1" xfId="2"/>
    <cellStyle name="generated_style_2" xfId="3"/>
    <cellStyle name="generated_style_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F1" workbookViewId="0">
      <pane ySplit="2" topLeftCell="A3" activePane="bottomLeft" state="frozen"/>
      <selection pane="bottomLeft" activeCell="G29" sqref="G29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4" width="16.1796875" customWidth="1"/>
    <col min="15" max="15" width="17.1796875" customWidth="1"/>
  </cols>
  <sheetData>
    <row r="1" spans="1:15" ht="12.75" customHeight="1" x14ac:dyDescent="0.25">
      <c r="I1" s="11" t="s">
        <v>0</v>
      </c>
      <c r="J1" s="11"/>
      <c r="K1" s="11"/>
      <c r="L1" s="2">
        <f ca="1">SUBTOTAL(9,OFFSET(L1,2,,ROWS(L:L)-2))</f>
        <v>4578698</v>
      </c>
      <c r="M1" s="2">
        <f ca="1">SUBTOTAL(9,OFFSET(M1,2,,ROWS(M:M)-2))</f>
        <v>1718210</v>
      </c>
      <c r="N1" s="2">
        <f ca="1">SUBTOTAL(9,OFFSET(N1,2,,ROWS(N:N)-2))</f>
        <v>1682708</v>
      </c>
      <c r="O1" s="1"/>
    </row>
    <row r="2" spans="1:15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134</v>
      </c>
      <c r="N2" s="3" t="s">
        <v>13</v>
      </c>
      <c r="O2" s="3" t="s">
        <v>14</v>
      </c>
    </row>
    <row r="3" spans="1:15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5">
        <v>125000</v>
      </c>
      <c r="M3" s="5">
        <v>93500</v>
      </c>
      <c r="N3" s="5">
        <v>7629</v>
      </c>
      <c r="O3" s="4" t="s">
        <v>26</v>
      </c>
    </row>
    <row r="4" spans="1:15" ht="12.75" customHeight="1" x14ac:dyDescent="0.25">
      <c r="A4" s="4" t="s">
        <v>27</v>
      </c>
      <c r="B4" s="4" t="s">
        <v>28</v>
      </c>
      <c r="C4" s="4" t="s">
        <v>29</v>
      </c>
      <c r="D4" s="4" t="s">
        <v>18</v>
      </c>
      <c r="E4" s="4" t="s">
        <v>30</v>
      </c>
      <c r="F4" s="4" t="s">
        <v>31</v>
      </c>
      <c r="G4" s="4" t="s">
        <v>32</v>
      </c>
      <c r="H4" s="4" t="s">
        <v>22</v>
      </c>
      <c r="I4" s="4" t="s">
        <v>33</v>
      </c>
      <c r="J4" s="4" t="s">
        <v>32</v>
      </c>
      <c r="K4" s="4" t="s">
        <v>25</v>
      </c>
      <c r="L4" s="5">
        <v>68</v>
      </c>
      <c r="M4" s="5" t="s">
        <v>34</v>
      </c>
      <c r="N4" s="5" t="s">
        <v>34</v>
      </c>
      <c r="O4" s="4" t="s">
        <v>26</v>
      </c>
    </row>
    <row r="5" spans="1:15" ht="12.75" customHeight="1" x14ac:dyDescent="0.25">
      <c r="A5" s="4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4" t="s">
        <v>41</v>
      </c>
      <c r="H5" s="4" t="s">
        <v>42</v>
      </c>
      <c r="I5" s="4" t="s">
        <v>43</v>
      </c>
      <c r="J5" s="4" t="s">
        <v>44</v>
      </c>
      <c r="K5" s="4" t="s">
        <v>25</v>
      </c>
      <c r="L5" s="5">
        <v>378</v>
      </c>
      <c r="M5" s="5" t="s">
        <v>34</v>
      </c>
      <c r="N5" s="5" t="s">
        <v>34</v>
      </c>
      <c r="O5" s="4" t="s">
        <v>26</v>
      </c>
    </row>
    <row r="6" spans="1:15" ht="12.75" customHeight="1" x14ac:dyDescent="0.25">
      <c r="A6" s="4" t="s">
        <v>35</v>
      </c>
      <c r="B6" s="4" t="s">
        <v>36</v>
      </c>
      <c r="C6" s="4" t="s">
        <v>37</v>
      </c>
      <c r="D6" s="4" t="s">
        <v>45</v>
      </c>
      <c r="E6" s="4" t="s">
        <v>46</v>
      </c>
      <c r="F6" s="4" t="s">
        <v>45</v>
      </c>
      <c r="G6" s="4" t="s">
        <v>47</v>
      </c>
      <c r="H6" s="4" t="s">
        <v>48</v>
      </c>
      <c r="I6" s="4" t="s">
        <v>49</v>
      </c>
      <c r="J6" s="4" t="s">
        <v>47</v>
      </c>
      <c r="K6" s="4" t="s">
        <v>25</v>
      </c>
      <c r="L6" s="5">
        <v>97</v>
      </c>
      <c r="M6" s="5" t="s">
        <v>34</v>
      </c>
      <c r="N6" s="5" t="s">
        <v>34</v>
      </c>
      <c r="O6" s="4" t="s">
        <v>26</v>
      </c>
    </row>
    <row r="7" spans="1:15" ht="12.75" customHeight="1" x14ac:dyDescent="0.25">
      <c r="A7" s="4" t="s">
        <v>35</v>
      </c>
      <c r="B7" s="4" t="s">
        <v>36</v>
      </c>
      <c r="C7" s="4" t="s">
        <v>37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4" t="s">
        <v>56</v>
      </c>
      <c r="K7" s="4" t="s">
        <v>25</v>
      </c>
      <c r="L7" s="5">
        <v>126</v>
      </c>
      <c r="M7" s="5" t="s">
        <v>34</v>
      </c>
      <c r="N7" s="5" t="s">
        <v>34</v>
      </c>
      <c r="O7" s="4" t="s">
        <v>26</v>
      </c>
    </row>
    <row r="8" spans="1:15" ht="12.75" customHeight="1" x14ac:dyDescent="0.25">
      <c r="A8" s="4" t="s">
        <v>35</v>
      </c>
      <c r="B8" s="4" t="s">
        <v>36</v>
      </c>
      <c r="C8" s="4" t="s">
        <v>37</v>
      </c>
      <c r="D8" s="4" t="s">
        <v>50</v>
      </c>
      <c r="E8" s="4" t="s">
        <v>51</v>
      </c>
      <c r="F8" s="4" t="s">
        <v>52</v>
      </c>
      <c r="G8" s="4" t="s">
        <v>53</v>
      </c>
      <c r="H8" s="4" t="s">
        <v>57</v>
      </c>
      <c r="I8" s="4" t="s">
        <v>58</v>
      </c>
      <c r="J8" s="4" t="s">
        <v>59</v>
      </c>
      <c r="K8" s="4" t="s">
        <v>25</v>
      </c>
      <c r="L8" s="5">
        <v>205858</v>
      </c>
      <c r="M8" s="5" t="s">
        <v>34</v>
      </c>
      <c r="N8" s="5" t="s">
        <v>34</v>
      </c>
      <c r="O8" s="4" t="s">
        <v>26</v>
      </c>
    </row>
    <row r="9" spans="1:15" ht="12.75" customHeight="1" x14ac:dyDescent="0.25">
      <c r="A9" s="4" t="s">
        <v>35</v>
      </c>
      <c r="B9" s="4" t="s">
        <v>36</v>
      </c>
      <c r="C9" s="4" t="s">
        <v>37</v>
      </c>
      <c r="D9" s="4" t="s">
        <v>50</v>
      </c>
      <c r="E9" s="4" t="s">
        <v>51</v>
      </c>
      <c r="F9" s="4" t="s">
        <v>52</v>
      </c>
      <c r="G9" s="4" t="s">
        <v>53</v>
      </c>
      <c r="H9" s="4" t="s">
        <v>60</v>
      </c>
      <c r="I9" s="4" t="s">
        <v>61</v>
      </c>
      <c r="J9" s="4" t="s">
        <v>62</v>
      </c>
      <c r="K9" s="4" t="s">
        <v>25</v>
      </c>
      <c r="L9" s="5">
        <v>4545</v>
      </c>
      <c r="M9" s="5" t="s">
        <v>34</v>
      </c>
      <c r="N9" s="5" t="s">
        <v>34</v>
      </c>
      <c r="O9" s="4" t="s">
        <v>26</v>
      </c>
    </row>
    <row r="10" spans="1:15" ht="12.75" customHeight="1" x14ac:dyDescent="0.25">
      <c r="A10" s="4" t="s">
        <v>35</v>
      </c>
      <c r="B10" s="4" t="s">
        <v>36</v>
      </c>
      <c r="C10" s="4" t="s">
        <v>37</v>
      </c>
      <c r="D10" s="4" t="s">
        <v>18</v>
      </c>
      <c r="E10" s="4" t="s">
        <v>63</v>
      </c>
      <c r="F10" s="4" t="s">
        <v>38</v>
      </c>
      <c r="G10" s="4" t="s">
        <v>64</v>
      </c>
      <c r="H10" s="4" t="s">
        <v>65</v>
      </c>
      <c r="I10" s="4" t="s">
        <v>66</v>
      </c>
      <c r="J10" s="4" t="s">
        <v>67</v>
      </c>
      <c r="K10" s="4" t="s">
        <v>25</v>
      </c>
      <c r="L10" s="5">
        <v>4</v>
      </c>
      <c r="M10" s="5" t="s">
        <v>34</v>
      </c>
      <c r="N10" s="5" t="s">
        <v>34</v>
      </c>
      <c r="O10" s="4" t="s">
        <v>26</v>
      </c>
    </row>
    <row r="11" spans="1:15" ht="12.75" customHeight="1" x14ac:dyDescent="0.25">
      <c r="A11" s="4" t="s">
        <v>35</v>
      </c>
      <c r="B11" s="4" t="s">
        <v>36</v>
      </c>
      <c r="C11" s="4" t="s">
        <v>37</v>
      </c>
      <c r="D11" s="4" t="s">
        <v>18</v>
      </c>
      <c r="E11" s="4" t="s">
        <v>63</v>
      </c>
      <c r="F11" s="4" t="s">
        <v>38</v>
      </c>
      <c r="G11" s="4" t="s">
        <v>64</v>
      </c>
      <c r="H11" s="4" t="s">
        <v>22</v>
      </c>
      <c r="I11" s="4" t="s">
        <v>68</v>
      </c>
      <c r="J11" s="4" t="s">
        <v>69</v>
      </c>
      <c r="K11" s="4" t="s">
        <v>25</v>
      </c>
      <c r="L11" s="5">
        <v>192</v>
      </c>
      <c r="M11" s="5" t="s">
        <v>34</v>
      </c>
      <c r="N11" s="5" t="s">
        <v>34</v>
      </c>
      <c r="O11" s="4" t="s">
        <v>26</v>
      </c>
    </row>
    <row r="12" spans="1:15" ht="12.75" customHeight="1" x14ac:dyDescent="0.25">
      <c r="A12" s="4" t="s">
        <v>70</v>
      </c>
      <c r="B12" s="4" t="s">
        <v>71</v>
      </c>
      <c r="C12" s="4" t="s">
        <v>72</v>
      </c>
      <c r="D12" s="4" t="s">
        <v>45</v>
      </c>
      <c r="E12" s="4" t="s">
        <v>73</v>
      </c>
      <c r="F12" s="4" t="s">
        <v>74</v>
      </c>
      <c r="G12" s="4" t="s">
        <v>75</v>
      </c>
      <c r="H12" s="4" t="s">
        <v>65</v>
      </c>
      <c r="I12" s="4" t="s">
        <v>76</v>
      </c>
      <c r="J12" s="4" t="s">
        <v>73</v>
      </c>
      <c r="K12" s="4" t="s">
        <v>25</v>
      </c>
      <c r="L12" s="5">
        <v>30103</v>
      </c>
      <c r="M12" s="5">
        <v>1489</v>
      </c>
      <c r="N12" s="5">
        <v>1662</v>
      </c>
      <c r="O12" s="4" t="s">
        <v>26</v>
      </c>
    </row>
    <row r="13" spans="1:15" ht="12.75" customHeight="1" x14ac:dyDescent="0.25">
      <c r="A13" s="4" t="s">
        <v>70</v>
      </c>
      <c r="B13" s="4" t="s">
        <v>71</v>
      </c>
      <c r="C13" s="4" t="s">
        <v>72</v>
      </c>
      <c r="D13" s="4" t="s">
        <v>18</v>
      </c>
      <c r="E13" s="4" t="s">
        <v>77</v>
      </c>
      <c r="F13" s="4" t="s">
        <v>78</v>
      </c>
      <c r="G13" s="4" t="s">
        <v>79</v>
      </c>
      <c r="H13" s="4" t="s">
        <v>22</v>
      </c>
      <c r="I13" s="4" t="s">
        <v>80</v>
      </c>
      <c r="J13" s="4" t="s">
        <v>77</v>
      </c>
      <c r="K13" s="4" t="s">
        <v>25</v>
      </c>
      <c r="L13" s="5">
        <v>143810</v>
      </c>
      <c r="M13" s="5">
        <v>143448</v>
      </c>
      <c r="N13" s="5">
        <v>27551</v>
      </c>
      <c r="O13" s="4" t="s">
        <v>26</v>
      </c>
    </row>
    <row r="14" spans="1:15" ht="12.75" customHeight="1" x14ac:dyDescent="0.25">
      <c r="A14" s="4" t="s">
        <v>81</v>
      </c>
      <c r="B14" s="4" t="s">
        <v>82</v>
      </c>
      <c r="C14" s="4" t="s">
        <v>37</v>
      </c>
      <c r="D14" s="4" t="s">
        <v>20</v>
      </c>
      <c r="E14" s="4" t="s">
        <v>83</v>
      </c>
      <c r="F14" s="4" t="s">
        <v>20</v>
      </c>
      <c r="G14" s="4" t="s">
        <v>21</v>
      </c>
      <c r="H14" s="4" t="s">
        <v>65</v>
      </c>
      <c r="I14" s="4" t="s">
        <v>84</v>
      </c>
      <c r="J14" s="4" t="s">
        <v>85</v>
      </c>
      <c r="K14" s="4" t="s">
        <v>25</v>
      </c>
      <c r="L14" s="5">
        <v>4443</v>
      </c>
      <c r="M14" s="5" t="s">
        <v>34</v>
      </c>
      <c r="N14" s="5" t="s">
        <v>34</v>
      </c>
      <c r="O14" s="4" t="s">
        <v>26</v>
      </c>
    </row>
    <row r="15" spans="1:15" ht="12.75" customHeight="1" x14ac:dyDescent="0.25">
      <c r="A15" s="4" t="s">
        <v>81</v>
      </c>
      <c r="B15" s="4" t="s">
        <v>82</v>
      </c>
      <c r="C15" s="4" t="s">
        <v>37</v>
      </c>
      <c r="D15" s="4" t="s">
        <v>18</v>
      </c>
      <c r="E15" s="4" t="s">
        <v>86</v>
      </c>
      <c r="F15" s="4" t="s">
        <v>20</v>
      </c>
      <c r="G15" s="4" t="s">
        <v>21</v>
      </c>
      <c r="H15" s="4" t="s">
        <v>22</v>
      </c>
      <c r="I15" s="4" t="s">
        <v>87</v>
      </c>
      <c r="J15" s="4" t="s">
        <v>88</v>
      </c>
      <c r="K15" s="4" t="s">
        <v>25</v>
      </c>
      <c r="L15" s="5">
        <v>150000</v>
      </c>
      <c r="M15" s="5" t="s">
        <v>34</v>
      </c>
      <c r="N15" s="5" t="s">
        <v>34</v>
      </c>
      <c r="O15" s="4" t="s">
        <v>26</v>
      </c>
    </row>
    <row r="16" spans="1:15" ht="12.75" customHeight="1" x14ac:dyDescent="0.25">
      <c r="A16" s="4" t="s">
        <v>81</v>
      </c>
      <c r="B16" s="4" t="s">
        <v>82</v>
      </c>
      <c r="C16" s="4" t="s">
        <v>37</v>
      </c>
      <c r="D16" s="4" t="s">
        <v>20</v>
      </c>
      <c r="E16" s="4" t="s">
        <v>83</v>
      </c>
      <c r="F16" s="4" t="s">
        <v>20</v>
      </c>
      <c r="G16" s="4" t="s">
        <v>21</v>
      </c>
      <c r="H16" s="4" t="s">
        <v>54</v>
      </c>
      <c r="I16" s="4" t="s">
        <v>89</v>
      </c>
      <c r="J16" s="4" t="s">
        <v>90</v>
      </c>
      <c r="K16" s="4" t="s">
        <v>25</v>
      </c>
      <c r="L16" s="5">
        <v>432</v>
      </c>
      <c r="M16" s="5" t="s">
        <v>34</v>
      </c>
      <c r="N16" s="5" t="s">
        <v>34</v>
      </c>
      <c r="O16" s="4" t="s">
        <v>26</v>
      </c>
    </row>
    <row r="17" spans="1:15" ht="12.75" customHeight="1" x14ac:dyDescent="0.25">
      <c r="A17" s="4" t="s">
        <v>91</v>
      </c>
      <c r="B17" s="4" t="s">
        <v>92</v>
      </c>
      <c r="C17" s="4" t="s">
        <v>93</v>
      </c>
      <c r="D17" s="4" t="s">
        <v>94</v>
      </c>
      <c r="E17" s="4" t="s">
        <v>95</v>
      </c>
      <c r="F17" s="4" t="s">
        <v>20</v>
      </c>
      <c r="G17" s="4" t="s">
        <v>21</v>
      </c>
      <c r="H17" s="4" t="s">
        <v>65</v>
      </c>
      <c r="I17" s="4" t="s">
        <v>96</v>
      </c>
      <c r="J17" s="4" t="s">
        <v>97</v>
      </c>
      <c r="K17" s="4" t="s">
        <v>25</v>
      </c>
      <c r="L17" s="5">
        <v>77480</v>
      </c>
      <c r="M17" s="5">
        <v>80448</v>
      </c>
      <c r="N17" s="5">
        <v>83587</v>
      </c>
      <c r="O17" s="4" t="s">
        <v>26</v>
      </c>
    </row>
    <row r="18" spans="1:15" ht="12.75" customHeight="1" x14ac:dyDescent="0.25">
      <c r="A18" s="4" t="s">
        <v>91</v>
      </c>
      <c r="B18" s="4" t="s">
        <v>92</v>
      </c>
      <c r="C18" s="4" t="s">
        <v>98</v>
      </c>
      <c r="D18" s="4" t="s">
        <v>18</v>
      </c>
      <c r="E18" s="4" t="s">
        <v>99</v>
      </c>
      <c r="F18" s="4" t="s">
        <v>20</v>
      </c>
      <c r="G18" s="4" t="s">
        <v>21</v>
      </c>
      <c r="H18" s="4" t="s">
        <v>22</v>
      </c>
      <c r="I18" s="4" t="s">
        <v>100</v>
      </c>
      <c r="J18" s="4" t="s">
        <v>99</v>
      </c>
      <c r="K18" s="4" t="s">
        <v>25</v>
      </c>
      <c r="L18" s="5">
        <v>629043</v>
      </c>
      <c r="M18" s="5" t="s">
        <v>34</v>
      </c>
      <c r="N18" s="5" t="s">
        <v>34</v>
      </c>
      <c r="O18" s="4" t="s">
        <v>26</v>
      </c>
    </row>
    <row r="19" spans="1:15" ht="12.75" customHeight="1" x14ac:dyDescent="0.25">
      <c r="A19" s="4" t="s">
        <v>91</v>
      </c>
      <c r="B19" s="4" t="s">
        <v>92</v>
      </c>
      <c r="C19" s="4" t="s">
        <v>93</v>
      </c>
      <c r="D19" s="4" t="s">
        <v>45</v>
      </c>
      <c r="E19" s="4" t="s">
        <v>101</v>
      </c>
      <c r="F19" s="4" t="s">
        <v>20</v>
      </c>
      <c r="G19" s="4" t="s">
        <v>21</v>
      </c>
      <c r="H19" s="4" t="s">
        <v>54</v>
      </c>
      <c r="I19" s="4" t="s">
        <v>102</v>
      </c>
      <c r="J19" s="4" t="s">
        <v>101</v>
      </c>
      <c r="K19" s="4" t="s">
        <v>25</v>
      </c>
      <c r="L19" s="5">
        <v>1319</v>
      </c>
      <c r="M19" s="5" t="s">
        <v>34</v>
      </c>
      <c r="N19" s="5" t="s">
        <v>34</v>
      </c>
      <c r="O19" s="4" t="s">
        <v>26</v>
      </c>
    </row>
    <row r="20" spans="1:15" ht="12.75" customHeight="1" x14ac:dyDescent="0.25">
      <c r="A20" s="4" t="s">
        <v>103</v>
      </c>
      <c r="B20" s="4" t="s">
        <v>104</v>
      </c>
      <c r="C20" s="4" t="s">
        <v>17</v>
      </c>
      <c r="D20" s="4" t="s">
        <v>105</v>
      </c>
      <c r="E20" s="4" t="s">
        <v>106</v>
      </c>
      <c r="F20" s="4" t="s">
        <v>107</v>
      </c>
      <c r="G20" s="4" t="s">
        <v>108</v>
      </c>
      <c r="H20" s="4" t="s">
        <v>57</v>
      </c>
      <c r="I20" s="4" t="s">
        <v>22</v>
      </c>
      <c r="J20" s="4" t="s">
        <v>109</v>
      </c>
      <c r="K20" s="4" t="s">
        <v>25</v>
      </c>
      <c r="L20" s="5">
        <v>40000</v>
      </c>
      <c r="M20" s="5">
        <v>8300</v>
      </c>
      <c r="N20" s="5">
        <v>114663</v>
      </c>
      <c r="O20" s="4" t="s">
        <v>26</v>
      </c>
    </row>
    <row r="21" spans="1:15" ht="12.75" customHeight="1" x14ac:dyDescent="0.25">
      <c r="A21" s="6" t="s">
        <v>103</v>
      </c>
      <c r="B21" s="6" t="s">
        <v>104</v>
      </c>
      <c r="C21" s="6" t="s">
        <v>17</v>
      </c>
      <c r="D21" s="6" t="s">
        <v>20</v>
      </c>
      <c r="E21" s="6" t="s">
        <v>110</v>
      </c>
      <c r="F21" s="7" t="s">
        <v>20</v>
      </c>
      <c r="G21" s="8" t="s">
        <v>21</v>
      </c>
      <c r="H21" s="8" t="s">
        <v>60</v>
      </c>
      <c r="I21" s="8" t="s">
        <v>133</v>
      </c>
      <c r="J21" s="8" t="s">
        <v>110</v>
      </c>
      <c r="K21" s="8" t="s">
        <v>25</v>
      </c>
      <c r="L21" s="9">
        <v>14407</v>
      </c>
      <c r="M21" s="9" t="s">
        <v>34</v>
      </c>
      <c r="N21" s="9" t="s">
        <v>34</v>
      </c>
      <c r="O21" s="8" t="s">
        <v>26</v>
      </c>
    </row>
    <row r="22" spans="1:15" ht="12.75" customHeight="1" x14ac:dyDescent="0.25">
      <c r="A22" s="4" t="s">
        <v>103</v>
      </c>
      <c r="B22" s="4" t="s">
        <v>104</v>
      </c>
      <c r="C22" s="4" t="s">
        <v>17</v>
      </c>
      <c r="D22" s="4" t="s">
        <v>20</v>
      </c>
      <c r="E22" s="4" t="s">
        <v>110</v>
      </c>
      <c r="F22" s="8" t="s">
        <v>107</v>
      </c>
      <c r="G22" s="8" t="s">
        <v>108</v>
      </c>
      <c r="H22" s="7" t="s">
        <v>48</v>
      </c>
      <c r="I22" s="8" t="s">
        <v>22</v>
      </c>
      <c r="J22" s="8" t="s">
        <v>111</v>
      </c>
      <c r="K22" s="8" t="s">
        <v>25</v>
      </c>
      <c r="L22" s="9">
        <v>37926</v>
      </c>
      <c r="M22" s="9" t="s">
        <v>34</v>
      </c>
      <c r="N22" s="9" t="s">
        <v>34</v>
      </c>
      <c r="O22" s="8" t="s">
        <v>26</v>
      </c>
    </row>
    <row r="23" spans="1:15" ht="12.75" customHeight="1" x14ac:dyDescent="0.25">
      <c r="A23" s="4" t="s">
        <v>103</v>
      </c>
      <c r="B23" s="4" t="s">
        <v>104</v>
      </c>
      <c r="C23" s="4" t="s">
        <v>17</v>
      </c>
      <c r="D23" s="4" t="s">
        <v>94</v>
      </c>
      <c r="E23" s="4" t="s">
        <v>112</v>
      </c>
      <c r="F23" s="8" t="s">
        <v>20</v>
      </c>
      <c r="G23" s="8" t="s">
        <v>21</v>
      </c>
      <c r="H23" s="8" t="s">
        <v>22</v>
      </c>
      <c r="I23" s="8" t="s">
        <v>113</v>
      </c>
      <c r="J23" s="8" t="s">
        <v>112</v>
      </c>
      <c r="K23" s="8" t="s">
        <v>25</v>
      </c>
      <c r="L23" s="9">
        <v>4</v>
      </c>
      <c r="M23" s="9">
        <v>2</v>
      </c>
      <c r="N23" s="9">
        <v>4</v>
      </c>
      <c r="O23" s="8" t="s">
        <v>26</v>
      </c>
    </row>
    <row r="24" spans="1:15" ht="12.75" customHeight="1" x14ac:dyDescent="0.25">
      <c r="A24" s="4" t="s">
        <v>103</v>
      </c>
      <c r="B24" s="4" t="s">
        <v>104</v>
      </c>
      <c r="C24" s="4" t="s">
        <v>114</v>
      </c>
      <c r="D24" s="4" t="s">
        <v>38</v>
      </c>
      <c r="E24" s="4" t="s">
        <v>115</v>
      </c>
      <c r="F24" s="4" t="s">
        <v>116</v>
      </c>
      <c r="G24" s="4" t="s">
        <v>117</v>
      </c>
      <c r="H24" s="4" t="s">
        <v>65</v>
      </c>
      <c r="I24" s="4" t="s">
        <v>113</v>
      </c>
      <c r="J24" s="4" t="s">
        <v>115</v>
      </c>
      <c r="K24" s="4" t="s">
        <v>25</v>
      </c>
      <c r="L24" s="5">
        <v>35</v>
      </c>
      <c r="M24" s="5" t="s">
        <v>34</v>
      </c>
      <c r="N24" s="5" t="s">
        <v>34</v>
      </c>
      <c r="O24" s="4" t="s">
        <v>26</v>
      </c>
    </row>
    <row r="25" spans="1:15" ht="12.75" customHeight="1" x14ac:dyDescent="0.25">
      <c r="A25" s="4" t="s">
        <v>103</v>
      </c>
      <c r="B25" s="4" t="s">
        <v>104</v>
      </c>
      <c r="C25" s="4" t="s">
        <v>17</v>
      </c>
      <c r="D25" s="4" t="s">
        <v>105</v>
      </c>
      <c r="E25" s="4" t="s">
        <v>106</v>
      </c>
      <c r="F25" s="4" t="s">
        <v>20</v>
      </c>
      <c r="G25" s="4" t="s">
        <v>21</v>
      </c>
      <c r="H25" s="4" t="s">
        <v>54</v>
      </c>
      <c r="I25" s="4" t="s">
        <v>118</v>
      </c>
      <c r="J25" s="4" t="s">
        <v>106</v>
      </c>
      <c r="K25" s="4" t="s">
        <v>25</v>
      </c>
      <c r="L25" s="5">
        <v>1898962</v>
      </c>
      <c r="M25" s="5" t="s">
        <v>34</v>
      </c>
      <c r="N25" s="5" t="s">
        <v>34</v>
      </c>
      <c r="O25" s="4" t="s">
        <v>26</v>
      </c>
    </row>
    <row r="26" spans="1:15" ht="12.75" customHeight="1" x14ac:dyDescent="0.25">
      <c r="A26" s="4" t="s">
        <v>119</v>
      </c>
      <c r="B26" s="4" t="s">
        <v>120</v>
      </c>
      <c r="C26" s="4" t="s">
        <v>121</v>
      </c>
      <c r="D26" s="4" t="s">
        <v>50</v>
      </c>
      <c r="E26" s="4" t="s">
        <v>122</v>
      </c>
      <c r="F26" s="4" t="s">
        <v>107</v>
      </c>
      <c r="G26" s="4" t="s">
        <v>108</v>
      </c>
      <c r="H26" s="4" t="s">
        <v>22</v>
      </c>
      <c r="I26" s="4" t="s">
        <v>123</v>
      </c>
      <c r="J26" s="4" t="s">
        <v>124</v>
      </c>
      <c r="K26" s="4" t="s">
        <v>25</v>
      </c>
      <c r="L26" s="5">
        <v>1244466</v>
      </c>
      <c r="M26" s="5">
        <v>1421023</v>
      </c>
      <c r="N26" s="5">
        <v>1447612</v>
      </c>
      <c r="O26" s="4" t="s">
        <v>26</v>
      </c>
    </row>
    <row r="27" spans="1:15" ht="12.75" customHeight="1" x14ac:dyDescent="0.25">
      <c r="A27" s="4" t="s">
        <v>125</v>
      </c>
      <c r="B27" s="4" t="s">
        <v>126</v>
      </c>
      <c r="C27" s="4" t="s">
        <v>127</v>
      </c>
      <c r="D27" s="4" t="s">
        <v>18</v>
      </c>
      <c r="E27" s="4" t="s">
        <v>128</v>
      </c>
      <c r="F27" s="4" t="s">
        <v>129</v>
      </c>
      <c r="G27" s="4" t="s">
        <v>130</v>
      </c>
      <c r="H27" s="4" t="s">
        <v>22</v>
      </c>
      <c r="I27" s="4" t="s">
        <v>131</v>
      </c>
      <c r="J27" s="4" t="s">
        <v>132</v>
      </c>
      <c r="K27" s="4" t="s">
        <v>25</v>
      </c>
      <c r="L27" s="5">
        <v>-30000</v>
      </c>
      <c r="M27" s="5">
        <v>-30000</v>
      </c>
      <c r="N27" s="5" t="s">
        <v>34</v>
      </c>
      <c r="O27" s="4" t="s">
        <v>26</v>
      </c>
    </row>
    <row r="28" spans="1:15" ht="12" customHeight="1" x14ac:dyDescent="0.25"/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E1" workbookViewId="0">
      <pane ySplit="2" topLeftCell="A3" activePane="bottomLeft" state="frozen"/>
      <selection pane="bottomLeft" activeCell="E18" sqref="E18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2" width="16.1796875" customWidth="1"/>
    <col min="13" max="13" width="17.1796875" customWidth="1"/>
  </cols>
  <sheetData>
    <row r="1" spans="1:13" ht="12.75" customHeight="1" x14ac:dyDescent="0.25">
      <c r="I1" s="11" t="s">
        <v>0</v>
      </c>
      <c r="J1" s="11"/>
      <c r="K1" s="11"/>
      <c r="L1" s="2">
        <f ca="1">SUBTOTAL(9,OFFSET(L1,2,,ROWS(L:L)-2))</f>
        <v>4578698</v>
      </c>
      <c r="M1" s="1"/>
    </row>
    <row r="2" spans="1:13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14</v>
      </c>
    </row>
    <row r="3" spans="1:13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5">
        <v>125000</v>
      </c>
      <c r="M3" s="4" t="s">
        <v>26</v>
      </c>
    </row>
    <row r="4" spans="1:13" ht="12.75" customHeight="1" x14ac:dyDescent="0.25">
      <c r="A4" s="4" t="s">
        <v>27</v>
      </c>
      <c r="B4" s="4" t="s">
        <v>28</v>
      </c>
      <c r="C4" s="4" t="s">
        <v>29</v>
      </c>
      <c r="D4" s="4" t="s">
        <v>18</v>
      </c>
      <c r="E4" s="4" t="s">
        <v>30</v>
      </c>
      <c r="F4" s="4" t="s">
        <v>31</v>
      </c>
      <c r="G4" s="4" t="s">
        <v>32</v>
      </c>
      <c r="H4" s="4" t="s">
        <v>22</v>
      </c>
      <c r="I4" s="4" t="s">
        <v>33</v>
      </c>
      <c r="J4" s="4" t="s">
        <v>32</v>
      </c>
      <c r="K4" s="4" t="s">
        <v>25</v>
      </c>
      <c r="L4" s="5">
        <v>68</v>
      </c>
      <c r="M4" s="4" t="s">
        <v>26</v>
      </c>
    </row>
    <row r="5" spans="1:13" ht="12.75" customHeight="1" x14ac:dyDescent="0.25">
      <c r="A5" s="4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4" t="s">
        <v>41</v>
      </c>
      <c r="H5" s="4" t="s">
        <v>42</v>
      </c>
      <c r="I5" s="4" t="s">
        <v>43</v>
      </c>
      <c r="J5" s="4" t="s">
        <v>44</v>
      </c>
      <c r="K5" s="4" t="s">
        <v>25</v>
      </c>
      <c r="L5" s="5">
        <v>378</v>
      </c>
      <c r="M5" s="4" t="s">
        <v>26</v>
      </c>
    </row>
    <row r="6" spans="1:13" ht="12.75" customHeight="1" x14ac:dyDescent="0.25">
      <c r="A6" s="4" t="s">
        <v>35</v>
      </c>
      <c r="B6" s="4" t="s">
        <v>36</v>
      </c>
      <c r="C6" s="4" t="s">
        <v>37</v>
      </c>
      <c r="D6" s="4" t="s">
        <v>45</v>
      </c>
      <c r="E6" s="4" t="s">
        <v>46</v>
      </c>
      <c r="F6" s="4" t="s">
        <v>45</v>
      </c>
      <c r="G6" s="4" t="s">
        <v>47</v>
      </c>
      <c r="H6" s="4" t="s">
        <v>48</v>
      </c>
      <c r="I6" s="4" t="s">
        <v>49</v>
      </c>
      <c r="J6" s="4" t="s">
        <v>47</v>
      </c>
      <c r="K6" s="4" t="s">
        <v>25</v>
      </c>
      <c r="L6" s="5">
        <v>97</v>
      </c>
      <c r="M6" s="4" t="s">
        <v>26</v>
      </c>
    </row>
    <row r="7" spans="1:13" ht="12.75" customHeight="1" x14ac:dyDescent="0.25">
      <c r="A7" s="4" t="s">
        <v>35</v>
      </c>
      <c r="B7" s="4" t="s">
        <v>36</v>
      </c>
      <c r="C7" s="4" t="s">
        <v>37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4" t="s">
        <v>56</v>
      </c>
      <c r="K7" s="4" t="s">
        <v>25</v>
      </c>
      <c r="L7" s="5">
        <v>126</v>
      </c>
      <c r="M7" s="4" t="s">
        <v>26</v>
      </c>
    </row>
    <row r="8" spans="1:13" ht="12.75" customHeight="1" x14ac:dyDescent="0.25">
      <c r="A8" s="4" t="s">
        <v>35</v>
      </c>
      <c r="B8" s="4" t="s">
        <v>36</v>
      </c>
      <c r="C8" s="4" t="s">
        <v>37</v>
      </c>
      <c r="D8" s="4" t="s">
        <v>50</v>
      </c>
      <c r="E8" s="4" t="s">
        <v>51</v>
      </c>
      <c r="F8" s="4" t="s">
        <v>52</v>
      </c>
      <c r="G8" s="4" t="s">
        <v>53</v>
      </c>
      <c r="H8" s="4" t="s">
        <v>57</v>
      </c>
      <c r="I8" s="4" t="s">
        <v>58</v>
      </c>
      <c r="J8" s="4" t="s">
        <v>59</v>
      </c>
      <c r="K8" s="4" t="s">
        <v>25</v>
      </c>
      <c r="L8" s="5">
        <v>205858</v>
      </c>
      <c r="M8" s="4" t="s">
        <v>26</v>
      </c>
    </row>
    <row r="9" spans="1:13" ht="12.75" customHeight="1" x14ac:dyDescent="0.25">
      <c r="A9" s="4" t="s">
        <v>35</v>
      </c>
      <c r="B9" s="4" t="s">
        <v>36</v>
      </c>
      <c r="C9" s="4" t="s">
        <v>37</v>
      </c>
      <c r="D9" s="4" t="s">
        <v>50</v>
      </c>
      <c r="E9" s="4" t="s">
        <v>51</v>
      </c>
      <c r="F9" s="4" t="s">
        <v>52</v>
      </c>
      <c r="G9" s="4" t="s">
        <v>53</v>
      </c>
      <c r="H9" s="4" t="s">
        <v>60</v>
      </c>
      <c r="I9" s="4" t="s">
        <v>61</v>
      </c>
      <c r="J9" s="4" t="s">
        <v>62</v>
      </c>
      <c r="K9" s="4" t="s">
        <v>25</v>
      </c>
      <c r="L9" s="5">
        <v>4545</v>
      </c>
      <c r="M9" s="4" t="s">
        <v>26</v>
      </c>
    </row>
    <row r="10" spans="1:13" ht="12.75" customHeight="1" x14ac:dyDescent="0.25">
      <c r="A10" s="4" t="s">
        <v>35</v>
      </c>
      <c r="B10" s="4" t="s">
        <v>36</v>
      </c>
      <c r="C10" s="4" t="s">
        <v>37</v>
      </c>
      <c r="D10" s="4" t="s">
        <v>18</v>
      </c>
      <c r="E10" s="4" t="s">
        <v>63</v>
      </c>
      <c r="F10" s="4" t="s">
        <v>38</v>
      </c>
      <c r="G10" s="4" t="s">
        <v>64</v>
      </c>
      <c r="H10" s="4" t="s">
        <v>65</v>
      </c>
      <c r="I10" s="4" t="s">
        <v>66</v>
      </c>
      <c r="J10" s="4" t="s">
        <v>67</v>
      </c>
      <c r="K10" s="4" t="s">
        <v>25</v>
      </c>
      <c r="L10" s="5">
        <v>4</v>
      </c>
      <c r="M10" s="4" t="s">
        <v>26</v>
      </c>
    </row>
    <row r="11" spans="1:13" ht="12.75" customHeight="1" x14ac:dyDescent="0.25">
      <c r="A11" s="4" t="s">
        <v>35</v>
      </c>
      <c r="B11" s="4" t="s">
        <v>36</v>
      </c>
      <c r="C11" s="4" t="s">
        <v>37</v>
      </c>
      <c r="D11" s="4" t="s">
        <v>18</v>
      </c>
      <c r="E11" s="4" t="s">
        <v>63</v>
      </c>
      <c r="F11" s="4" t="s">
        <v>38</v>
      </c>
      <c r="G11" s="4" t="s">
        <v>64</v>
      </c>
      <c r="H11" s="4" t="s">
        <v>22</v>
      </c>
      <c r="I11" s="4" t="s">
        <v>68</v>
      </c>
      <c r="J11" s="4" t="s">
        <v>69</v>
      </c>
      <c r="K11" s="4" t="s">
        <v>25</v>
      </c>
      <c r="L11" s="5">
        <v>192</v>
      </c>
      <c r="M11" s="4" t="s">
        <v>26</v>
      </c>
    </row>
    <row r="12" spans="1:13" ht="12.75" customHeight="1" x14ac:dyDescent="0.25">
      <c r="A12" s="4" t="s">
        <v>70</v>
      </c>
      <c r="B12" s="4" t="s">
        <v>71</v>
      </c>
      <c r="C12" s="4" t="s">
        <v>72</v>
      </c>
      <c r="D12" s="4" t="s">
        <v>45</v>
      </c>
      <c r="E12" s="4" t="s">
        <v>73</v>
      </c>
      <c r="F12" s="4" t="s">
        <v>74</v>
      </c>
      <c r="G12" s="4" t="s">
        <v>75</v>
      </c>
      <c r="H12" s="4" t="s">
        <v>65</v>
      </c>
      <c r="I12" s="4" t="s">
        <v>76</v>
      </c>
      <c r="J12" s="4" t="s">
        <v>73</v>
      </c>
      <c r="K12" s="4" t="s">
        <v>25</v>
      </c>
      <c r="L12" s="5">
        <v>30103</v>
      </c>
      <c r="M12" s="4" t="s">
        <v>26</v>
      </c>
    </row>
    <row r="13" spans="1:13" ht="12.75" customHeight="1" x14ac:dyDescent="0.25">
      <c r="A13" s="4" t="s">
        <v>70</v>
      </c>
      <c r="B13" s="4" t="s">
        <v>71</v>
      </c>
      <c r="C13" s="4" t="s">
        <v>72</v>
      </c>
      <c r="D13" s="4" t="s">
        <v>18</v>
      </c>
      <c r="E13" s="4" t="s">
        <v>77</v>
      </c>
      <c r="F13" s="4" t="s">
        <v>78</v>
      </c>
      <c r="G13" s="4" t="s">
        <v>79</v>
      </c>
      <c r="H13" s="4" t="s">
        <v>22</v>
      </c>
      <c r="I13" s="4" t="s">
        <v>80</v>
      </c>
      <c r="J13" s="4" t="s">
        <v>77</v>
      </c>
      <c r="K13" s="4" t="s">
        <v>25</v>
      </c>
      <c r="L13" s="5">
        <v>143810</v>
      </c>
      <c r="M13" s="4" t="s">
        <v>26</v>
      </c>
    </row>
    <row r="14" spans="1:13" ht="12.75" customHeight="1" x14ac:dyDescent="0.25">
      <c r="A14" s="4" t="s">
        <v>81</v>
      </c>
      <c r="B14" s="4" t="s">
        <v>82</v>
      </c>
      <c r="C14" s="4" t="s">
        <v>37</v>
      </c>
      <c r="D14" s="4" t="s">
        <v>20</v>
      </c>
      <c r="E14" s="4" t="s">
        <v>83</v>
      </c>
      <c r="F14" s="4" t="s">
        <v>20</v>
      </c>
      <c r="G14" s="4" t="s">
        <v>21</v>
      </c>
      <c r="H14" s="4" t="s">
        <v>65</v>
      </c>
      <c r="I14" s="4" t="s">
        <v>84</v>
      </c>
      <c r="J14" s="4" t="s">
        <v>85</v>
      </c>
      <c r="K14" s="4" t="s">
        <v>25</v>
      </c>
      <c r="L14" s="5">
        <v>4443</v>
      </c>
      <c r="M14" s="4" t="s">
        <v>26</v>
      </c>
    </row>
    <row r="15" spans="1:13" ht="12.75" customHeight="1" x14ac:dyDescent="0.25">
      <c r="A15" s="4" t="s">
        <v>81</v>
      </c>
      <c r="B15" s="4" t="s">
        <v>82</v>
      </c>
      <c r="C15" s="4" t="s">
        <v>37</v>
      </c>
      <c r="D15" s="4" t="s">
        <v>18</v>
      </c>
      <c r="E15" s="4" t="s">
        <v>86</v>
      </c>
      <c r="F15" s="4" t="s">
        <v>20</v>
      </c>
      <c r="G15" s="4" t="s">
        <v>21</v>
      </c>
      <c r="H15" s="4" t="s">
        <v>22</v>
      </c>
      <c r="I15" s="4" t="s">
        <v>87</v>
      </c>
      <c r="J15" s="4" t="s">
        <v>88</v>
      </c>
      <c r="K15" s="4" t="s">
        <v>25</v>
      </c>
      <c r="L15" s="5">
        <v>150000</v>
      </c>
      <c r="M15" s="4" t="s">
        <v>26</v>
      </c>
    </row>
    <row r="16" spans="1:13" ht="12.75" customHeight="1" x14ac:dyDescent="0.25">
      <c r="A16" s="4" t="s">
        <v>81</v>
      </c>
      <c r="B16" s="4" t="s">
        <v>82</v>
      </c>
      <c r="C16" s="4" t="s">
        <v>37</v>
      </c>
      <c r="D16" s="4" t="s">
        <v>20</v>
      </c>
      <c r="E16" s="4" t="s">
        <v>83</v>
      </c>
      <c r="F16" s="4" t="s">
        <v>20</v>
      </c>
      <c r="G16" s="4" t="s">
        <v>21</v>
      </c>
      <c r="H16" s="4" t="s">
        <v>54</v>
      </c>
      <c r="I16" s="4" t="s">
        <v>89</v>
      </c>
      <c r="J16" s="4" t="s">
        <v>90</v>
      </c>
      <c r="K16" s="4" t="s">
        <v>25</v>
      </c>
      <c r="L16" s="5">
        <v>432</v>
      </c>
      <c r="M16" s="4" t="s">
        <v>26</v>
      </c>
    </row>
    <row r="17" spans="1:13" ht="12.75" customHeight="1" x14ac:dyDescent="0.25">
      <c r="A17" s="4" t="s">
        <v>91</v>
      </c>
      <c r="B17" s="4" t="s">
        <v>92</v>
      </c>
      <c r="C17" s="4" t="s">
        <v>93</v>
      </c>
      <c r="D17" s="4" t="s">
        <v>94</v>
      </c>
      <c r="E17" s="4" t="s">
        <v>95</v>
      </c>
      <c r="F17" s="4" t="s">
        <v>20</v>
      </c>
      <c r="G17" s="4" t="s">
        <v>21</v>
      </c>
      <c r="H17" s="4" t="s">
        <v>65</v>
      </c>
      <c r="I17" s="4" t="s">
        <v>96</v>
      </c>
      <c r="J17" s="4" t="s">
        <v>97</v>
      </c>
      <c r="K17" s="4" t="s">
        <v>25</v>
      </c>
      <c r="L17" s="5">
        <v>77480</v>
      </c>
      <c r="M17" s="4" t="s">
        <v>26</v>
      </c>
    </row>
    <row r="18" spans="1:13" ht="12.75" customHeight="1" x14ac:dyDescent="0.25">
      <c r="A18" s="4" t="s">
        <v>91</v>
      </c>
      <c r="B18" s="4" t="s">
        <v>92</v>
      </c>
      <c r="C18" s="4" t="s">
        <v>98</v>
      </c>
      <c r="D18" s="4" t="s">
        <v>18</v>
      </c>
      <c r="E18" s="4" t="s">
        <v>99</v>
      </c>
      <c r="F18" s="4" t="s">
        <v>20</v>
      </c>
      <c r="G18" s="4" t="s">
        <v>21</v>
      </c>
      <c r="H18" s="4" t="s">
        <v>22</v>
      </c>
      <c r="I18" s="4" t="s">
        <v>100</v>
      </c>
      <c r="J18" s="4" t="s">
        <v>99</v>
      </c>
      <c r="K18" s="4" t="s">
        <v>25</v>
      </c>
      <c r="L18" s="5">
        <v>629043</v>
      </c>
      <c r="M18" s="4" t="s">
        <v>26</v>
      </c>
    </row>
    <row r="19" spans="1:13" ht="12.75" customHeight="1" x14ac:dyDescent="0.25">
      <c r="A19" s="4" t="s">
        <v>91</v>
      </c>
      <c r="B19" s="4" t="s">
        <v>92</v>
      </c>
      <c r="C19" s="4" t="s">
        <v>93</v>
      </c>
      <c r="D19" s="4" t="s">
        <v>45</v>
      </c>
      <c r="E19" s="4" t="s">
        <v>101</v>
      </c>
      <c r="F19" s="4" t="s">
        <v>20</v>
      </c>
      <c r="G19" s="4" t="s">
        <v>21</v>
      </c>
      <c r="H19" s="4" t="s">
        <v>54</v>
      </c>
      <c r="I19" s="4" t="s">
        <v>102</v>
      </c>
      <c r="J19" s="4" t="s">
        <v>101</v>
      </c>
      <c r="K19" s="4" t="s">
        <v>25</v>
      </c>
      <c r="L19" s="5">
        <v>1319</v>
      </c>
      <c r="M19" s="4" t="s">
        <v>26</v>
      </c>
    </row>
    <row r="20" spans="1:13" ht="12.75" customHeight="1" x14ac:dyDescent="0.25">
      <c r="A20" s="4" t="s">
        <v>103</v>
      </c>
      <c r="B20" s="4" t="s">
        <v>104</v>
      </c>
      <c r="C20" s="4" t="s">
        <v>17</v>
      </c>
      <c r="D20" s="4" t="s">
        <v>105</v>
      </c>
      <c r="E20" s="4" t="s">
        <v>106</v>
      </c>
      <c r="F20" s="4" t="s">
        <v>107</v>
      </c>
      <c r="G20" s="4" t="s">
        <v>108</v>
      </c>
      <c r="H20" s="4" t="s">
        <v>57</v>
      </c>
      <c r="I20" s="4" t="s">
        <v>22</v>
      </c>
      <c r="J20" s="4" t="s">
        <v>109</v>
      </c>
      <c r="K20" s="4" t="s">
        <v>25</v>
      </c>
      <c r="L20" s="5">
        <v>40000</v>
      </c>
      <c r="M20" s="4" t="s">
        <v>26</v>
      </c>
    </row>
    <row r="21" spans="1:13" s="10" customFormat="1" ht="12.75" customHeight="1" x14ac:dyDescent="0.25">
      <c r="A21" s="8" t="s">
        <v>103</v>
      </c>
      <c r="B21" s="8" t="s">
        <v>104</v>
      </c>
      <c r="C21" s="8" t="s">
        <v>17</v>
      </c>
      <c r="D21" s="8" t="s">
        <v>20</v>
      </c>
      <c r="E21" s="8" t="s">
        <v>110</v>
      </c>
      <c r="F21" s="7" t="s">
        <v>20</v>
      </c>
      <c r="G21" s="8" t="s">
        <v>21</v>
      </c>
      <c r="H21" s="8" t="s">
        <v>60</v>
      </c>
      <c r="I21" s="8" t="s">
        <v>133</v>
      </c>
      <c r="J21" s="8" t="s">
        <v>110</v>
      </c>
      <c r="K21" s="8" t="s">
        <v>25</v>
      </c>
      <c r="L21" s="9">
        <v>14407</v>
      </c>
      <c r="M21" s="8" t="s">
        <v>26</v>
      </c>
    </row>
    <row r="22" spans="1:13" s="10" customFormat="1" ht="12.75" customHeight="1" x14ac:dyDescent="0.25">
      <c r="A22" s="8" t="s">
        <v>103</v>
      </c>
      <c r="B22" s="8" t="s">
        <v>104</v>
      </c>
      <c r="C22" s="8" t="s">
        <v>17</v>
      </c>
      <c r="D22" s="8" t="s">
        <v>20</v>
      </c>
      <c r="E22" s="8" t="s">
        <v>110</v>
      </c>
      <c r="F22" s="8" t="s">
        <v>107</v>
      </c>
      <c r="G22" s="8" t="s">
        <v>108</v>
      </c>
      <c r="H22" s="7" t="s">
        <v>48</v>
      </c>
      <c r="I22" s="8" t="s">
        <v>22</v>
      </c>
      <c r="J22" s="8" t="s">
        <v>111</v>
      </c>
      <c r="K22" s="8" t="s">
        <v>25</v>
      </c>
      <c r="L22" s="9">
        <v>37926</v>
      </c>
      <c r="M22" s="8" t="s">
        <v>26</v>
      </c>
    </row>
    <row r="23" spans="1:13" ht="12.75" customHeight="1" x14ac:dyDescent="0.25">
      <c r="A23" s="4" t="s">
        <v>103</v>
      </c>
      <c r="B23" s="4" t="s">
        <v>104</v>
      </c>
      <c r="C23" s="4" t="s">
        <v>17</v>
      </c>
      <c r="D23" s="4" t="s">
        <v>94</v>
      </c>
      <c r="E23" s="4" t="s">
        <v>112</v>
      </c>
      <c r="F23" s="4" t="s">
        <v>20</v>
      </c>
      <c r="G23" s="4" t="s">
        <v>21</v>
      </c>
      <c r="H23" s="4" t="s">
        <v>22</v>
      </c>
      <c r="I23" s="4" t="s">
        <v>113</v>
      </c>
      <c r="J23" s="4" t="s">
        <v>112</v>
      </c>
      <c r="K23" s="4" t="s">
        <v>25</v>
      </c>
      <c r="L23" s="5">
        <v>4</v>
      </c>
      <c r="M23" s="4" t="s">
        <v>26</v>
      </c>
    </row>
    <row r="24" spans="1:13" ht="12.75" customHeight="1" x14ac:dyDescent="0.25">
      <c r="A24" s="4" t="s">
        <v>103</v>
      </c>
      <c r="B24" s="4" t="s">
        <v>104</v>
      </c>
      <c r="C24" s="4" t="s">
        <v>114</v>
      </c>
      <c r="D24" s="4" t="s">
        <v>38</v>
      </c>
      <c r="E24" s="4" t="s">
        <v>115</v>
      </c>
      <c r="F24" s="4" t="s">
        <v>116</v>
      </c>
      <c r="G24" s="4" t="s">
        <v>117</v>
      </c>
      <c r="H24" s="4" t="s">
        <v>65</v>
      </c>
      <c r="I24" s="4" t="s">
        <v>113</v>
      </c>
      <c r="J24" s="4" t="s">
        <v>115</v>
      </c>
      <c r="K24" s="4" t="s">
        <v>25</v>
      </c>
      <c r="L24" s="5">
        <v>35</v>
      </c>
      <c r="M24" s="4" t="s">
        <v>26</v>
      </c>
    </row>
    <row r="25" spans="1:13" ht="12.75" customHeight="1" x14ac:dyDescent="0.25">
      <c r="A25" s="4" t="s">
        <v>103</v>
      </c>
      <c r="B25" s="4" t="s">
        <v>104</v>
      </c>
      <c r="C25" s="4" t="s">
        <v>17</v>
      </c>
      <c r="D25" s="4" t="s">
        <v>105</v>
      </c>
      <c r="E25" s="4" t="s">
        <v>106</v>
      </c>
      <c r="F25" s="4" t="s">
        <v>20</v>
      </c>
      <c r="G25" s="4" t="s">
        <v>21</v>
      </c>
      <c r="H25" s="4" t="s">
        <v>54</v>
      </c>
      <c r="I25" s="4" t="s">
        <v>118</v>
      </c>
      <c r="J25" s="4" t="s">
        <v>106</v>
      </c>
      <c r="K25" s="4" t="s">
        <v>25</v>
      </c>
      <c r="L25" s="5">
        <v>1898962</v>
      </c>
      <c r="M25" s="4" t="s">
        <v>26</v>
      </c>
    </row>
    <row r="26" spans="1:13" ht="12.75" customHeight="1" x14ac:dyDescent="0.25">
      <c r="A26" s="4" t="s">
        <v>119</v>
      </c>
      <c r="B26" s="4" t="s">
        <v>120</v>
      </c>
      <c r="C26" s="4" t="s">
        <v>121</v>
      </c>
      <c r="D26" s="4" t="s">
        <v>50</v>
      </c>
      <c r="E26" s="4" t="s">
        <v>122</v>
      </c>
      <c r="F26" s="4" t="s">
        <v>107</v>
      </c>
      <c r="G26" s="4" t="s">
        <v>108</v>
      </c>
      <c r="H26" s="4" t="s">
        <v>22</v>
      </c>
      <c r="I26" s="4" t="s">
        <v>123</v>
      </c>
      <c r="J26" s="4" t="s">
        <v>124</v>
      </c>
      <c r="K26" s="4" t="s">
        <v>25</v>
      </c>
      <c r="L26" s="5">
        <v>1244466</v>
      </c>
      <c r="M26" s="4" t="s">
        <v>26</v>
      </c>
    </row>
    <row r="27" spans="1:13" ht="12.75" customHeight="1" x14ac:dyDescent="0.25">
      <c r="A27" s="4" t="s">
        <v>125</v>
      </c>
      <c r="B27" s="4" t="s">
        <v>126</v>
      </c>
      <c r="C27" s="4" t="s">
        <v>127</v>
      </c>
      <c r="D27" s="4" t="s">
        <v>18</v>
      </c>
      <c r="E27" s="4" t="s">
        <v>128</v>
      </c>
      <c r="F27" s="4" t="s">
        <v>129</v>
      </c>
      <c r="G27" s="4" t="s">
        <v>130</v>
      </c>
      <c r="H27" s="4" t="s">
        <v>22</v>
      </c>
      <c r="I27" s="4" t="s">
        <v>131</v>
      </c>
      <c r="J27" s="4" t="s">
        <v>132</v>
      </c>
      <c r="K27" s="4" t="s">
        <v>25</v>
      </c>
      <c r="L27" s="5">
        <v>-30000</v>
      </c>
      <c r="M27" s="4" t="s">
        <v>26</v>
      </c>
    </row>
    <row r="28" spans="1:13" ht="12" customHeight="1" x14ac:dyDescent="0.25"/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opLeftCell="C1" workbookViewId="0">
      <pane ySplit="2" topLeftCell="A3" activePane="bottomLeft" state="frozen"/>
      <selection pane="bottomLeft" activeCell="L11" sqref="L11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2" width="16.1796875" customWidth="1"/>
    <col min="13" max="13" width="17.1796875" customWidth="1"/>
  </cols>
  <sheetData>
    <row r="1" spans="1:13" ht="12.75" customHeight="1" x14ac:dyDescent="0.25">
      <c r="I1" s="11" t="s">
        <v>0</v>
      </c>
      <c r="J1" s="11"/>
      <c r="K1" s="11"/>
      <c r="L1" s="2">
        <f ca="1">SUBTOTAL(9,OFFSET(L1,2,,ROWS(L:L)-2))</f>
        <v>1718210</v>
      </c>
      <c r="M1" s="1"/>
    </row>
    <row r="2" spans="1:13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134</v>
      </c>
      <c r="M2" s="3" t="s">
        <v>14</v>
      </c>
    </row>
    <row r="3" spans="1:13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5">
        <v>93500</v>
      </c>
      <c r="M3" s="4" t="s">
        <v>26</v>
      </c>
    </row>
    <row r="4" spans="1:13" ht="12.75" customHeight="1" x14ac:dyDescent="0.25">
      <c r="A4" s="4" t="s">
        <v>70</v>
      </c>
      <c r="B4" s="4" t="s">
        <v>71</v>
      </c>
      <c r="C4" s="4" t="s">
        <v>72</v>
      </c>
      <c r="D4" s="4" t="s">
        <v>45</v>
      </c>
      <c r="E4" s="4" t="s">
        <v>73</v>
      </c>
      <c r="F4" s="4" t="s">
        <v>74</v>
      </c>
      <c r="G4" s="4" t="s">
        <v>75</v>
      </c>
      <c r="H4" s="4" t="s">
        <v>65</v>
      </c>
      <c r="I4" s="4" t="s">
        <v>76</v>
      </c>
      <c r="J4" s="4" t="s">
        <v>73</v>
      </c>
      <c r="K4" s="4" t="s">
        <v>25</v>
      </c>
      <c r="L4" s="5">
        <v>1489</v>
      </c>
      <c r="M4" s="4" t="s">
        <v>26</v>
      </c>
    </row>
    <row r="5" spans="1:13" ht="12.75" customHeight="1" x14ac:dyDescent="0.25">
      <c r="A5" s="4" t="s">
        <v>70</v>
      </c>
      <c r="B5" s="4" t="s">
        <v>71</v>
      </c>
      <c r="C5" s="4" t="s">
        <v>72</v>
      </c>
      <c r="D5" s="4" t="s">
        <v>18</v>
      </c>
      <c r="E5" s="4" t="s">
        <v>77</v>
      </c>
      <c r="F5" s="4" t="s">
        <v>78</v>
      </c>
      <c r="G5" s="4" t="s">
        <v>79</v>
      </c>
      <c r="H5" s="4" t="s">
        <v>22</v>
      </c>
      <c r="I5" s="4" t="s">
        <v>80</v>
      </c>
      <c r="J5" s="4" t="s">
        <v>77</v>
      </c>
      <c r="K5" s="4" t="s">
        <v>25</v>
      </c>
      <c r="L5" s="5">
        <v>143448</v>
      </c>
      <c r="M5" s="4" t="s">
        <v>26</v>
      </c>
    </row>
    <row r="6" spans="1:13" ht="12.75" customHeight="1" x14ac:dyDescent="0.25">
      <c r="A6" s="4" t="s">
        <v>91</v>
      </c>
      <c r="B6" s="4" t="s">
        <v>92</v>
      </c>
      <c r="C6" s="4" t="s">
        <v>93</v>
      </c>
      <c r="D6" s="4" t="s">
        <v>94</v>
      </c>
      <c r="E6" s="4" t="s">
        <v>95</v>
      </c>
      <c r="F6" s="4" t="s">
        <v>20</v>
      </c>
      <c r="G6" s="4" t="s">
        <v>21</v>
      </c>
      <c r="H6" s="4" t="s">
        <v>65</v>
      </c>
      <c r="I6" s="4" t="s">
        <v>96</v>
      </c>
      <c r="J6" s="4" t="s">
        <v>97</v>
      </c>
      <c r="K6" s="4" t="s">
        <v>25</v>
      </c>
      <c r="L6" s="5">
        <v>80448</v>
      </c>
      <c r="M6" s="4" t="s">
        <v>26</v>
      </c>
    </row>
    <row r="7" spans="1:13" ht="12.75" customHeight="1" x14ac:dyDescent="0.25">
      <c r="A7" s="4" t="s">
        <v>103</v>
      </c>
      <c r="B7" s="4" t="s">
        <v>104</v>
      </c>
      <c r="C7" s="4" t="s">
        <v>17</v>
      </c>
      <c r="D7" s="4" t="s">
        <v>105</v>
      </c>
      <c r="E7" s="4" t="s">
        <v>106</v>
      </c>
      <c r="F7" s="4" t="s">
        <v>107</v>
      </c>
      <c r="G7" s="4" t="s">
        <v>108</v>
      </c>
      <c r="H7" s="4" t="s">
        <v>57</v>
      </c>
      <c r="I7" s="4" t="s">
        <v>22</v>
      </c>
      <c r="J7" s="4" t="s">
        <v>109</v>
      </c>
      <c r="K7" s="4" t="s">
        <v>25</v>
      </c>
      <c r="L7" s="5">
        <v>8300</v>
      </c>
      <c r="M7" s="4" t="s">
        <v>26</v>
      </c>
    </row>
    <row r="8" spans="1:13" ht="12.75" customHeight="1" x14ac:dyDescent="0.25">
      <c r="A8" s="4" t="s">
        <v>103</v>
      </c>
      <c r="B8" s="4" t="s">
        <v>104</v>
      </c>
      <c r="C8" s="4" t="s">
        <v>17</v>
      </c>
      <c r="D8" s="4" t="s">
        <v>94</v>
      </c>
      <c r="E8" s="4" t="s">
        <v>112</v>
      </c>
      <c r="F8" s="4" t="s">
        <v>20</v>
      </c>
      <c r="G8" s="4" t="s">
        <v>21</v>
      </c>
      <c r="H8" s="4" t="s">
        <v>22</v>
      </c>
      <c r="I8" s="4" t="s">
        <v>113</v>
      </c>
      <c r="J8" s="4" t="s">
        <v>112</v>
      </c>
      <c r="K8" s="4" t="s">
        <v>25</v>
      </c>
      <c r="L8" s="5">
        <v>2</v>
      </c>
      <c r="M8" s="4" t="s">
        <v>26</v>
      </c>
    </row>
    <row r="9" spans="1:13" ht="12.75" customHeight="1" x14ac:dyDescent="0.25">
      <c r="A9" s="4" t="s">
        <v>119</v>
      </c>
      <c r="B9" s="4" t="s">
        <v>120</v>
      </c>
      <c r="C9" s="4" t="s">
        <v>121</v>
      </c>
      <c r="D9" s="4" t="s">
        <v>50</v>
      </c>
      <c r="E9" s="4" t="s">
        <v>122</v>
      </c>
      <c r="F9" s="4" t="s">
        <v>107</v>
      </c>
      <c r="G9" s="4" t="s">
        <v>108</v>
      </c>
      <c r="H9" s="4" t="s">
        <v>22</v>
      </c>
      <c r="I9" s="4" t="s">
        <v>123</v>
      </c>
      <c r="J9" s="4" t="s">
        <v>124</v>
      </c>
      <c r="K9" s="4" t="s">
        <v>25</v>
      </c>
      <c r="L9" s="5">
        <v>1421023</v>
      </c>
      <c r="M9" s="4" t="s">
        <v>26</v>
      </c>
    </row>
    <row r="10" spans="1:13" ht="12.75" customHeight="1" x14ac:dyDescent="0.25">
      <c r="A10" s="4" t="s">
        <v>125</v>
      </c>
      <c r="B10" s="4" t="s">
        <v>126</v>
      </c>
      <c r="C10" s="4" t="s">
        <v>127</v>
      </c>
      <c r="D10" s="4" t="s">
        <v>18</v>
      </c>
      <c r="E10" s="4" t="s">
        <v>128</v>
      </c>
      <c r="F10" s="4" t="s">
        <v>129</v>
      </c>
      <c r="G10" s="4" t="s">
        <v>130</v>
      </c>
      <c r="H10" s="4" t="s">
        <v>22</v>
      </c>
      <c r="I10" s="4" t="s">
        <v>131</v>
      </c>
      <c r="J10" s="4" t="s">
        <v>132</v>
      </c>
      <c r="K10" s="4" t="s">
        <v>25</v>
      </c>
      <c r="L10" s="5">
        <v>-30000</v>
      </c>
      <c r="M10" s="4" t="s">
        <v>26</v>
      </c>
    </row>
    <row r="11" spans="1:13" ht="12" customHeight="1" x14ac:dyDescent="0.25"/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pane ySplit="2" topLeftCell="A3" activePane="bottomLeft" state="frozen"/>
      <selection pane="bottomLeft" activeCell="A3" sqref="A3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2" width="16.1796875" customWidth="1"/>
    <col min="13" max="13" width="17.1796875" customWidth="1"/>
  </cols>
  <sheetData>
    <row r="1" spans="1:13" ht="12.75" customHeight="1" x14ac:dyDescent="0.25">
      <c r="I1" s="11" t="s">
        <v>0</v>
      </c>
      <c r="J1" s="11"/>
      <c r="K1" s="11"/>
      <c r="L1" s="2">
        <f ca="1">SUBTOTAL(9,OFFSET(L1,2,,ROWS(L:L)-2))</f>
        <v>1682708</v>
      </c>
      <c r="M1" s="1"/>
    </row>
    <row r="2" spans="1:13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13</v>
      </c>
      <c r="M2" s="3" t="s">
        <v>14</v>
      </c>
    </row>
    <row r="3" spans="1:13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5">
        <v>7629</v>
      </c>
      <c r="M3" s="4" t="s">
        <v>26</v>
      </c>
    </row>
    <row r="4" spans="1:13" ht="12.75" customHeight="1" x14ac:dyDescent="0.25">
      <c r="A4" s="4" t="s">
        <v>70</v>
      </c>
      <c r="B4" s="4" t="s">
        <v>71</v>
      </c>
      <c r="C4" s="4" t="s">
        <v>72</v>
      </c>
      <c r="D4" s="4" t="s">
        <v>45</v>
      </c>
      <c r="E4" s="4" t="s">
        <v>73</v>
      </c>
      <c r="F4" s="4" t="s">
        <v>74</v>
      </c>
      <c r="G4" s="4" t="s">
        <v>75</v>
      </c>
      <c r="H4" s="4" t="s">
        <v>65</v>
      </c>
      <c r="I4" s="4" t="s">
        <v>76</v>
      </c>
      <c r="J4" s="4" t="s">
        <v>73</v>
      </c>
      <c r="K4" s="4" t="s">
        <v>25</v>
      </c>
      <c r="L4" s="5">
        <v>1662</v>
      </c>
      <c r="M4" s="4" t="s">
        <v>26</v>
      </c>
    </row>
    <row r="5" spans="1:13" ht="12.75" customHeight="1" x14ac:dyDescent="0.25">
      <c r="A5" s="4" t="s">
        <v>70</v>
      </c>
      <c r="B5" s="4" t="s">
        <v>71</v>
      </c>
      <c r="C5" s="4" t="s">
        <v>72</v>
      </c>
      <c r="D5" s="4" t="s">
        <v>18</v>
      </c>
      <c r="E5" s="4" t="s">
        <v>77</v>
      </c>
      <c r="F5" s="4" t="s">
        <v>78</v>
      </c>
      <c r="G5" s="4" t="s">
        <v>79</v>
      </c>
      <c r="H5" s="4" t="s">
        <v>22</v>
      </c>
      <c r="I5" s="4" t="s">
        <v>80</v>
      </c>
      <c r="J5" s="4" t="s">
        <v>77</v>
      </c>
      <c r="K5" s="4" t="s">
        <v>25</v>
      </c>
      <c r="L5" s="5">
        <v>27551</v>
      </c>
      <c r="M5" s="4" t="s">
        <v>26</v>
      </c>
    </row>
    <row r="6" spans="1:13" ht="12.75" customHeight="1" x14ac:dyDescent="0.25">
      <c r="A6" s="4" t="s">
        <v>91</v>
      </c>
      <c r="B6" s="4" t="s">
        <v>92</v>
      </c>
      <c r="C6" s="4" t="s">
        <v>93</v>
      </c>
      <c r="D6" s="4" t="s">
        <v>94</v>
      </c>
      <c r="E6" s="4" t="s">
        <v>95</v>
      </c>
      <c r="F6" s="4" t="s">
        <v>20</v>
      </c>
      <c r="G6" s="4" t="s">
        <v>21</v>
      </c>
      <c r="H6" s="4" t="s">
        <v>65</v>
      </c>
      <c r="I6" s="4" t="s">
        <v>96</v>
      </c>
      <c r="J6" s="4" t="s">
        <v>97</v>
      </c>
      <c r="K6" s="4" t="s">
        <v>25</v>
      </c>
      <c r="L6" s="5">
        <v>83587</v>
      </c>
      <c r="M6" s="4" t="s">
        <v>26</v>
      </c>
    </row>
    <row r="7" spans="1:13" ht="12.75" customHeight="1" x14ac:dyDescent="0.25">
      <c r="A7" s="4" t="s">
        <v>103</v>
      </c>
      <c r="B7" s="4" t="s">
        <v>104</v>
      </c>
      <c r="C7" s="4" t="s">
        <v>17</v>
      </c>
      <c r="D7" s="4" t="s">
        <v>105</v>
      </c>
      <c r="E7" s="4" t="s">
        <v>106</v>
      </c>
      <c r="F7" s="4" t="s">
        <v>107</v>
      </c>
      <c r="G7" s="4" t="s">
        <v>108</v>
      </c>
      <c r="H7" s="4" t="s">
        <v>57</v>
      </c>
      <c r="I7" s="4" t="s">
        <v>22</v>
      </c>
      <c r="J7" s="4" t="s">
        <v>109</v>
      </c>
      <c r="K7" s="4" t="s">
        <v>25</v>
      </c>
      <c r="L7" s="5">
        <v>114663</v>
      </c>
      <c r="M7" s="4" t="s">
        <v>26</v>
      </c>
    </row>
    <row r="8" spans="1:13" ht="12.75" customHeight="1" x14ac:dyDescent="0.25">
      <c r="A8" s="4" t="s">
        <v>103</v>
      </c>
      <c r="B8" s="4" t="s">
        <v>104</v>
      </c>
      <c r="C8" s="4" t="s">
        <v>17</v>
      </c>
      <c r="D8" s="4" t="s">
        <v>94</v>
      </c>
      <c r="E8" s="4" t="s">
        <v>112</v>
      </c>
      <c r="F8" s="4" t="s">
        <v>20</v>
      </c>
      <c r="G8" s="4" t="s">
        <v>21</v>
      </c>
      <c r="H8" s="4" t="s">
        <v>22</v>
      </c>
      <c r="I8" s="4" t="s">
        <v>113</v>
      </c>
      <c r="J8" s="4" t="s">
        <v>112</v>
      </c>
      <c r="K8" s="4" t="s">
        <v>25</v>
      </c>
      <c r="L8" s="5">
        <v>4</v>
      </c>
      <c r="M8" s="4" t="s">
        <v>26</v>
      </c>
    </row>
    <row r="9" spans="1:13" ht="12.75" customHeight="1" x14ac:dyDescent="0.25">
      <c r="A9" s="4" t="s">
        <v>119</v>
      </c>
      <c r="B9" s="4" t="s">
        <v>120</v>
      </c>
      <c r="C9" s="4" t="s">
        <v>121</v>
      </c>
      <c r="D9" s="4" t="s">
        <v>50</v>
      </c>
      <c r="E9" s="4" t="s">
        <v>122</v>
      </c>
      <c r="F9" s="4" t="s">
        <v>107</v>
      </c>
      <c r="G9" s="4" t="s">
        <v>108</v>
      </c>
      <c r="H9" s="4" t="s">
        <v>22</v>
      </c>
      <c r="I9" s="4" t="s">
        <v>123</v>
      </c>
      <c r="J9" s="4" t="s">
        <v>124</v>
      </c>
      <c r="K9" s="4" t="s">
        <v>25</v>
      </c>
      <c r="L9" s="5">
        <v>1447612</v>
      </c>
      <c r="M9" s="4" t="s">
        <v>26</v>
      </c>
    </row>
    <row r="10" spans="1:13" ht="12" customHeight="1" x14ac:dyDescent="0.25"/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RF-1 Title</vt:lpstr>
      <vt:lpstr>FY 2022 Actuals</vt:lpstr>
      <vt:lpstr>FY 2023 Total Enacted</vt:lpstr>
      <vt:lpstr>FY 2024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Kearl, Maureen R CIV OSD OUSDC (USA)</dc:creator>
  <cp:keywords/>
  <dc:description/>
  <cp:lastModifiedBy>Thomas, Lisa CTR OSD OUSD C (USA)</cp:lastModifiedBy>
  <dcterms:created xsi:type="dcterms:W3CDTF">2023-03-10T13:34:22Z</dcterms:created>
  <dcterms:modified xsi:type="dcterms:W3CDTF">2023-03-15T14:34:21Z</dcterms:modified>
  <cp:category/>
</cp:coreProperties>
</file>