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F-1 Title" sheetId="2" r:id="rId3"/>
    <sheet name="FY 2025 Actuals" sheetId="3" r:id="rId4"/>
    <sheet name="FY 2025 PL 119-21 Spend Plan" sheetId="4" r:id="rId5"/>
    <sheet name="FY 2025 Total" sheetId="5" r:id="rId6"/>
    <sheet name="FY 2026 Discretionary Enacted" sheetId="6" r:id="rId7"/>
    <sheet name="FY 2026 Mandatory Enacted" sheetId="7" r:id="rId8"/>
    <sheet name="FY 2026 Total" sheetId="8" r:id="rId9"/>
    <sheet name="FY 2027 Discretionary Request" sheetId="9" r:id="rId10"/>
    <sheet name="FY 2027 Reconciliation Request" sheetId="10" r:id="rId11"/>
    <sheet name="FY 2027 Total" sheetId="11" r:id="rId12"/>
  </sheets>
  <definedNames>
    <definedName name="_xlnm._FilterDatabase" localSheetId="0" hidden="1">'RF-1 Title'!$A$2:$U$2</definedName>
    <definedName name="_xlnm._FilterDatabase" localSheetId="1" hidden="1">'FY 2025 Actuals'!$A$2:$M$2</definedName>
    <definedName name="_xlnm._FilterDatabase" localSheetId="2" hidden="1">'FY 2025 PL 119-21 Spend Plan'!$A$2:$M$2</definedName>
    <definedName name="_xlnm._FilterDatabase" localSheetId="3" hidden="1">'FY 2025 Total'!$A$2:$M$2</definedName>
    <definedName name="_xlnm._FilterDatabase" localSheetId="4" hidden="1">'FY 2026 Discretionary Enacted'!$A$2:$M$2</definedName>
    <definedName name="_xlnm._FilterDatabase" localSheetId="5" hidden="1">'FY 2026 Mandatory Enacted'!$A$2:$M$2</definedName>
    <definedName name="_xlnm._FilterDatabase" localSheetId="6" hidden="1">'FY 2026 Total'!$A$2:$M$2</definedName>
    <definedName name="_xlnm._FilterDatabase" localSheetId="7" hidden="1">'FY 2027 Discretionary Request'!$A$2:$M$2</definedName>
    <definedName name="_xlnm._FilterDatabase" localSheetId="8" hidden="1">'FY 2027 Reconciliation Request'!$A$2:$M$2</definedName>
    <definedName name="_xlnm._FilterDatabase" localSheetId="9" hidden="1">'FY 2027 Total'!$A$2:$M$2</definedName>
  </definedNames>
  <calcPr fullCalcOnLoad="1"/>
</workbook>
</file>

<file path=xl/calcChain.xml><?xml version="1.0" encoding="utf-8"?>
<calcChain xmlns="http://schemas.openxmlformats.org/spreadsheetml/2006/main">
  <c r="L1" i="11" l="1"/>
</calcChain>
</file>

<file path=xl/sharedStrings.xml><?xml version="1.0" encoding="utf-8"?>
<sst xmlns="http://schemas.openxmlformats.org/spreadsheetml/2006/main" count="1704" uniqueCount="89">
  <si>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</si>
  <si>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</si>
  <si>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</si>
  <si>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</si>
  <si>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</si>
  <si>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</si>
  <si>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</si>
  <si>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</si>
  <si>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</si>
  <si>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</si>
  <si>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</si>
  <si>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</si>
  <si>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2025 Actuals</t>
  </si>
  <si>
    <t>FY 2025 PL 119-21 Spend Plan</t>
  </si>
  <si>
    <t>FY 2025 Total</t>
  </si>
  <si>
    <t>FY 2026 Discretionary Enacted</t>
  </si>
  <si>
    <t>FY 2026 Mandatory Enacted</t>
  </si>
  <si>
    <t>FY 2026 Total</t>
  </si>
  <si>
    <t>FY 2027 Discretionary Request</t>
  </si>
  <si>
    <t>FY 2027 Reconciliation Request</t>
  </si>
  <si>
    <t>FY 2027 Total</t>
  </si>
  <si>
    <t>Classification</t>
  </si>
  <si>
    <t>493001A</t>
  </si>
  <si>
    <t>Working Capital Fund, Army</t>
  </si>
  <si>
    <t>A</t>
  </si>
  <si>
    <t>01</t>
  </si>
  <si>
    <t>Industrial Operations</t>
  </si>
  <si>
    <t>08</t>
  </si>
  <si>
    <t>-</t>
  </si>
  <si>
    <t>010</t>
  </si>
  <si>
    <t>R01</t>
  </si>
  <si>
    <t>Y</t>
  </si>
  <si>
    <t/>
  </si>
  <si>
    <t>U</t>
  </si>
  <si>
    <t>04</t>
  </si>
  <si>
    <t>Supply Management - Army</t>
  </si>
  <si>
    <t>020</t>
  </si>
  <si>
    <t>R04</t>
  </si>
  <si>
    <t>493002N</t>
  </si>
  <si>
    <t>Working Capital Fund, Navy</t>
  </si>
  <si>
    <t>N</t>
  </si>
  <si>
    <t>Research and Development Activities</t>
  </si>
  <si>
    <t>0065</t>
  </si>
  <si>
    <t>Naval Surface Warfare Centers</t>
  </si>
  <si>
    <t>493003F</t>
  </si>
  <si>
    <t>Working Capital Fund, Air Force</t>
  </si>
  <si>
    <t>TRANS</t>
  </si>
  <si>
    <t>Transportation</t>
  </si>
  <si>
    <t>ES18</t>
  </si>
  <si>
    <t>F</t>
  </si>
  <si>
    <t>02</t>
  </si>
  <si>
    <t>CSAG Supply</t>
  </si>
  <si>
    <t>102</t>
  </si>
  <si>
    <t>Critical Spares</t>
  </si>
  <si>
    <t>03</t>
  </si>
  <si>
    <t>Supply Management</t>
  </si>
  <si>
    <t>030</t>
  </si>
  <si>
    <t>110</t>
  </si>
  <si>
    <t>Supplies and Materials</t>
  </si>
  <si>
    <t>4555D</t>
  </si>
  <si>
    <t>National Defense Stockpile Transaction Fund</t>
  </si>
  <si>
    <t>DLA</t>
  </si>
  <si>
    <t>ACQUISITION, UPGRADE, AND RELOCATION</t>
  </si>
  <si>
    <t>DS1</t>
  </si>
  <si>
    <t>Defense Stockpile</t>
  </si>
  <si>
    <t>493005D</t>
  </si>
  <si>
    <t>Working Capital Fund, Defense-Wide</t>
  </si>
  <si>
    <t>DFAS</t>
  </si>
  <si>
    <t>Defense Finance Operations</t>
  </si>
  <si>
    <t>Defense Finance Operations - Direct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</si>
  <si>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</si>
  <si>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</si>
  <si>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</si>
  <si>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</si>
  <si>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</si>
  <si>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</si>
  <si>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R08</t>
  </si>
  <si>
    <t>21</t>
  </si>
  <si>
    <t>DOD MARKET FLUCTUATION ACCOUNT (FUEL)</t>
  </si>
  <si>
    <t>XX</t>
  </si>
  <si>
    <t>Undistributed</t>
  </si>
  <si>
    <t>040</t>
  </si>
  <si>
    <t>999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</si>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</sst>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12" Type="http://schemas.openxmlformats.org/officeDocument/2006/relationships/worksheet" Target="worksheets/sheet10.xml"/><Relationship Id="rId7" Type="http://schemas.openxmlformats.org/officeDocument/2006/relationships/worksheet" Target="worksheets/sheet5.xml"/><Relationship Id="rId17" Type="http://schemas.openxmlformats.org/officeDocument/2006/relationships/customXml" Target="../customXml/item3.xml"/><Relationship Id="rId2" Type="http://schemas.openxmlformats.org/officeDocument/2006/relationships/styles" Target="styles.xml"/><Relationship Id="rId16" Type="http://schemas.openxmlformats.org/officeDocument/2006/relationships/customXml" Target="../customXml/item2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1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8.xml"/><Relationship Id="rId14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804b30-39f3-4bf7-8a0e-7873c5c4991f}">
  <sheetPr>
    <pageSetUpPr fitToPage="1"/>
  </sheetPr>
  <dimension ref="A1:U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5" customWidth="1"/>
    <col min="14" max="15" width="12.142857142857142" customWidth="1"/>
    <col min="16" max="16" width="15" customWidth="1"/>
    <col min="17" max="18" width="12.142857142857142" customWidth="1"/>
    <col min="19" max="19" width="15" customWidth="1"/>
    <col min="20" max="20" width="12.142857142857142" customWidth="1"/>
    <col min="21" max="21" width="17.142857142857142" customWidth="1"/>
  </cols>
  <sheetData>
    <row r="1" spans="9:21" ht="12.75" customHeight="1">
      <c r="I1" s="3" t="s">
        <v>0</v>
      </c>
      <c r="J1" s="1"/>
      <c r="K1" s="1"/>
      <c r="L1" s="2">
        <f ca="1">SUBTOTAL(9,OFFSET(L1,2,,ROWS(L:L)-2))</f>
        <v>2007216</v>
      </c>
      <c r="M1" s="2">
        <f ca="1">SUBTOTAL(9,OFFSET(M1,2,,ROWS(M:M)-2))</f>
        <v>0</v>
      </c>
      <c r="N1" s="2">
        <f ca="1">SUBTOTAL(9,OFFSET(N1,2,,ROWS(N:N)-2))</f>
        <v>2007216</v>
      </c>
      <c r="O1" s="2">
        <f ca="1">SUBTOTAL(9,OFFSET(O1,2,,ROWS(O:O)-2))</f>
        <v>2132240</v>
      </c>
      <c r="P1" s="2">
        <f ca="1">SUBTOTAL(9,OFFSET(P1,2,,ROWS(P:P)-2))</f>
        <v>2052400</v>
      </c>
      <c r="Q1" s="2">
        <f ca="1">SUBTOTAL(9,OFFSET(Q1,2,,ROWS(Q:Q)-2))</f>
        <v>4184640</v>
      </c>
      <c r="R1" s="2">
        <f ca="1">SUBTOTAL(9,OFFSET(R1,2,,ROWS(R:R)-2))</f>
        <v>7507993</v>
      </c>
      <c r="S1" s="2">
        <f ca="1">SUBTOTAL(9,OFFSET(S1,2,,ROWS(S:S)-2))</f>
        <v>18748000</v>
      </c>
      <c r="T1" s="2">
        <f ca="1">SUBTOTAL(9,OFFSET(T1,2,,ROWS(T:T)-2))</f>
        <v>26255993</v>
      </c>
      <c r="U1" s="1"/>
    </row>
    <row r="2" spans="1:21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142689</v>
      </c>
      <c r="M3" s="7" t="s">
        <v>32</v>
      </c>
      <c r="N3" s="7">
        <v>142689</v>
      </c>
      <c r="O3" s="7">
        <v>125589</v>
      </c>
      <c r="P3" s="7" t="s">
        <v>32</v>
      </c>
      <c r="Q3" s="7">
        <v>125589</v>
      </c>
      <c r="R3" s="7">
        <v>20563</v>
      </c>
      <c r="S3" s="7" t="s">
        <v>32</v>
      </c>
      <c r="T3" s="7">
        <v>20563</v>
      </c>
      <c r="U3" s="6" t="s">
        <v>33</v>
      </c>
    </row>
    <row r="4" spans="1:21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>
        <v>3635</v>
      </c>
      <c r="M4" s="7" t="s">
        <v>32</v>
      </c>
      <c r="N4" s="7">
        <v>3635</v>
      </c>
      <c r="O4" s="7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6" t="s">
        <v>33</v>
      </c>
    </row>
    <row r="5" spans="1:21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30000</v>
      </c>
      <c r="M5" s="7" t="s">
        <v>32</v>
      </c>
      <c r="N5" s="7">
        <v>30000</v>
      </c>
      <c r="O5" s="7">
        <v>381600</v>
      </c>
      <c r="P5" s="7" t="s">
        <v>32</v>
      </c>
      <c r="Q5" s="7">
        <v>381600</v>
      </c>
      <c r="R5" s="7">
        <v>266212</v>
      </c>
      <c r="S5" s="7" t="s">
        <v>32</v>
      </c>
      <c r="T5" s="7">
        <v>266212</v>
      </c>
      <c r="U5" s="6" t="s">
        <v>33</v>
      </c>
    </row>
    <row r="6" spans="1:21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>
        <v>1591</v>
      </c>
      <c r="M6" s="7" t="s">
        <v>32</v>
      </c>
      <c r="N6" s="7">
        <v>1591</v>
      </c>
      <c r="O6" s="7" t="s">
        <v>32</v>
      </c>
      <c r="P6" s="7">
        <v>52400</v>
      </c>
      <c r="Q6" s="7">
        <v>52400</v>
      </c>
      <c r="R6" s="7" t="s">
        <v>32</v>
      </c>
      <c r="S6" s="7" t="s">
        <v>32</v>
      </c>
      <c r="T6" s="7" t="s">
        <v>32</v>
      </c>
      <c r="U6" s="6" t="s">
        <v>33</v>
      </c>
    </row>
    <row r="7" spans="1:21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7" t="s">
        <v>32</v>
      </c>
      <c r="N7" s="7" t="s">
        <v>32</v>
      </c>
      <c r="O7" s="7" t="s">
        <v>32</v>
      </c>
      <c r="P7" s="7" t="s">
        <v>32</v>
      </c>
      <c r="Q7" s="7" t="s">
        <v>32</v>
      </c>
      <c r="R7" s="7">
        <v>4245563</v>
      </c>
      <c r="S7" s="7" t="s">
        <v>32</v>
      </c>
      <c r="T7" s="7">
        <v>4245563</v>
      </c>
      <c r="U7" s="6" t="s">
        <v>33</v>
      </c>
    </row>
    <row r="8" spans="1:21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86874</v>
      </c>
      <c r="M8" s="7" t="s">
        <v>32</v>
      </c>
      <c r="N8" s="7">
        <v>86874</v>
      </c>
      <c r="O8" s="7">
        <v>90262</v>
      </c>
      <c r="P8" s="7" t="s">
        <v>32</v>
      </c>
      <c r="Q8" s="7">
        <v>90262</v>
      </c>
      <c r="R8" s="7">
        <v>194851</v>
      </c>
      <c r="S8" s="7" t="s">
        <v>32</v>
      </c>
      <c r="T8" s="7">
        <v>194851</v>
      </c>
      <c r="U8" s="6" t="s">
        <v>33</v>
      </c>
    </row>
    <row r="9" spans="1:21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57172</v>
      </c>
      <c r="M9" s="7" t="s">
        <v>32</v>
      </c>
      <c r="N9" s="7">
        <v>57172</v>
      </c>
      <c r="O9" s="7">
        <v>5700</v>
      </c>
      <c r="P9" s="7">
        <v>2000000</v>
      </c>
      <c r="Q9" s="7">
        <v>2005700</v>
      </c>
      <c r="R9" s="7">
        <v>5700</v>
      </c>
      <c r="S9" s="7">
        <v>18000000</v>
      </c>
      <c r="T9" s="7">
        <v>18005700</v>
      </c>
      <c r="U9" s="6" t="s">
        <v>33</v>
      </c>
    </row>
    <row r="10" spans="1:21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7" t="s">
        <v>32</v>
      </c>
      <c r="N10" s="7" t="s">
        <v>32</v>
      </c>
      <c r="O10" s="7" t="s">
        <v>32</v>
      </c>
      <c r="P10" s="7" t="s">
        <v>32</v>
      </c>
      <c r="Q10" s="7" t="s">
        <v>32</v>
      </c>
      <c r="R10" s="7">
        <v>273760</v>
      </c>
      <c r="S10" s="7" t="s">
        <v>32</v>
      </c>
      <c r="T10" s="7">
        <v>273760</v>
      </c>
      <c r="U10" s="6" t="s">
        <v>33</v>
      </c>
    </row>
    <row r="11" spans="1:21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>
        <v>59787</v>
      </c>
      <c r="M11" s="7" t="s">
        <v>32</v>
      </c>
      <c r="N11" s="7">
        <v>59787</v>
      </c>
      <c r="O11" s="7">
        <v>1272</v>
      </c>
      <c r="P11" s="7" t="s">
        <v>32</v>
      </c>
      <c r="Q11" s="7">
        <v>1272</v>
      </c>
      <c r="R11" s="7" t="s">
        <v>32</v>
      </c>
      <c r="S11" s="7" t="s">
        <v>32</v>
      </c>
      <c r="T11" s="7" t="s">
        <v>32</v>
      </c>
      <c r="U11" s="6" t="s">
        <v>33</v>
      </c>
    </row>
    <row r="12" spans="1:21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7" t="s">
        <v>32</v>
      </c>
      <c r="N12" s="7" t="s">
        <v>32</v>
      </c>
      <c r="O12" s="7" t="s">
        <v>32</v>
      </c>
      <c r="P12" s="7" t="s">
        <v>32</v>
      </c>
      <c r="Q12" s="7" t="s">
        <v>32</v>
      </c>
      <c r="R12" s="7" t="s">
        <v>32</v>
      </c>
      <c r="S12" s="7">
        <v>748000</v>
      </c>
      <c r="T12" s="7">
        <v>748000</v>
      </c>
      <c r="U12" s="6" t="s">
        <v>33</v>
      </c>
    </row>
    <row r="13" spans="1:21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>
        <v>1000000</v>
      </c>
      <c r="S13" s="7" t="s">
        <v>32</v>
      </c>
      <c r="T13" s="7">
        <v>1000000</v>
      </c>
      <c r="U13" s="6" t="s">
        <v>33</v>
      </c>
    </row>
    <row r="14" spans="1:21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1625468</v>
      </c>
      <c r="M14" s="7" t="s">
        <v>32</v>
      </c>
      <c r="N14" s="7">
        <v>1625468</v>
      </c>
      <c r="O14" s="7">
        <v>1527817</v>
      </c>
      <c r="P14" s="7" t="s">
        <v>32</v>
      </c>
      <c r="Q14" s="7">
        <v>1527817</v>
      </c>
      <c r="R14" s="7">
        <v>1501344</v>
      </c>
      <c r="S14" s="7" t="s">
        <v>32</v>
      </c>
      <c r="T14" s="7">
        <v>1501344</v>
      </c>
      <c r="U14" s="6" t="s">
        <v>33</v>
      </c>
    </row>
    <row r="15" spans="1:1" ht="12" customHeight="1"/>
  </sheetData>
  <autoFilter ref="A2:U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ed6d64-58f7-4201-86e5-a0c307cc5a21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26255993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20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20563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266212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 t="s">
        <v>32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>
        <v>4245563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194851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18005700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>
        <v>273760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 t="s">
        <v>32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>
        <v>748000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>
        <v>1000000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1501344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64a3fa-cc42-4aa5-a8a2-f91674a1faaa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2007216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142689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>
        <v>3635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30000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>
        <v>1591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86874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57172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>
        <v>59787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1625468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73f310-2602-47c2-b8fe-eeb239b4e0dd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5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13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 t="s">
        <v>32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 t="s">
        <v>32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 t="s">
        <v>32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 t="s">
        <v>32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 t="s">
        <v>32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 t="s">
        <v>32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 t="s">
        <v>32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e6b6a2-48fb-4e0c-a758-dfa9580126b2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2007216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14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142689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>
        <v>3635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30000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>
        <v>1591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86874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57172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>
        <v>59787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1625468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e59ae9-2dee-4d1a-b061-65d738b9e9ee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2132240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15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125589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381600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 t="s">
        <v>32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90262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5700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>
        <v>1272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1527817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b097c2a-19b0-4d38-93cd-43823782d18a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5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2052400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16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 t="s">
        <v>32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 t="s">
        <v>32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>
        <v>52400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 t="s">
        <v>32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2000000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 t="s">
        <v>32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 t="s">
        <v>32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5b0a15-31fc-40ff-b62c-ec3a4fa8e579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4184640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17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125589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381600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>
        <v>52400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90262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2005700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>
        <v>1272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1527817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cedd24-0cdc-4db3-b7c4-fa6721c1bc8a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2.142857142857142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7507993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18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>
        <v>20563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>
        <v>266212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 t="s">
        <v>32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>
        <v>4245563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>
        <v>194851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5700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>
        <v>273760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 t="s">
        <v>32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 t="s">
        <v>32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>
        <v>1000000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>
        <v>1501344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a69934-b0d1-4e1c-b2e4-faff5d8fe5b7}">
  <sheetPr>
    <pageSetUpPr fitToPage="1"/>
  </sheetPr>
  <dimension ref="A1:M1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5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18748000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19</v>
      </c>
      <c r="M2" s="5" t="s">
        <v>21</v>
      </c>
    </row>
    <row r="3" spans="1:13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26</v>
      </c>
      <c r="K3" s="6" t="s">
        <v>31</v>
      </c>
      <c r="L3" s="7" t="s">
        <v>32</v>
      </c>
      <c r="M3" s="6" t="s">
        <v>33</v>
      </c>
    </row>
    <row r="4" spans="1:13" ht="12.75" customHeight="1">
      <c r="A4" s="6" t="s">
        <v>22</v>
      </c>
      <c r="B4" s="6" t="s">
        <v>23</v>
      </c>
      <c r="C4" s="6" t="s">
        <v>24</v>
      </c>
      <c r="D4" s="6" t="s">
        <v>34</v>
      </c>
      <c r="E4" s="6" t="s">
        <v>35</v>
      </c>
      <c r="F4" s="6" t="s">
        <v>27</v>
      </c>
      <c r="G4" s="6" t="s">
        <v>28</v>
      </c>
      <c r="H4" s="6" t="s">
        <v>36</v>
      </c>
      <c r="I4" s="6" t="s">
        <v>37</v>
      </c>
      <c r="J4" s="6" t="s">
        <v>35</v>
      </c>
      <c r="K4" s="6" t="s">
        <v>31</v>
      </c>
      <c r="L4" s="7" t="s">
        <v>32</v>
      </c>
      <c r="M4" s="6" t="s">
        <v>33</v>
      </c>
    </row>
    <row r="5" spans="1:13" ht="12.75" customHeight="1">
      <c r="A5" s="6" t="s">
        <v>38</v>
      </c>
      <c r="B5" s="6" t="s">
        <v>39</v>
      </c>
      <c r="C5" s="6" t="s">
        <v>40</v>
      </c>
      <c r="D5" s="6" t="s">
        <v>27</v>
      </c>
      <c r="E5" s="6" t="s">
        <v>41</v>
      </c>
      <c r="F5" s="6" t="s">
        <v>27</v>
      </c>
      <c r="G5" s="6" t="s">
        <v>28</v>
      </c>
      <c r="H5" s="6" t="s">
        <v>29</v>
      </c>
      <c r="I5" s="6" t="s">
        <v>42</v>
      </c>
      <c r="J5" s="6" t="s">
        <v>43</v>
      </c>
      <c r="K5" s="6" t="s">
        <v>31</v>
      </c>
      <c r="L5" s="7" t="s">
        <v>32</v>
      </c>
      <c r="M5" s="6" t="s">
        <v>33</v>
      </c>
    </row>
    <row r="6" spans="1:13" ht="12.75" customHeight="1">
      <c r="A6" s="6" t="s">
        <v>44</v>
      </c>
      <c r="B6" s="6" t="s">
        <v>45</v>
      </c>
      <c r="C6" s="6" t="s">
        <v>46</v>
      </c>
      <c r="D6" s="6" t="s">
        <v>25</v>
      </c>
      <c r="E6" s="6" t="s">
        <v>47</v>
      </c>
      <c r="F6" s="6" t="s">
        <v>27</v>
      </c>
      <c r="G6" s="6" t="s">
        <v>28</v>
      </c>
      <c r="H6" s="6" t="s">
        <v>29</v>
      </c>
      <c r="I6" s="6" t="s">
        <v>48</v>
      </c>
      <c r="J6" s="6" t="s">
        <v>47</v>
      </c>
      <c r="K6" s="6" t="s">
        <v>31</v>
      </c>
      <c r="L6" s="7" t="s">
        <v>32</v>
      </c>
      <c r="M6" s="6" t="s">
        <v>33</v>
      </c>
    </row>
    <row r="7" spans="1:13" ht="12.75" customHeight="1">
      <c r="A7" s="6" t="s">
        <v>44</v>
      </c>
      <c r="B7" s="6" t="s">
        <v>45</v>
      </c>
      <c r="C7" s="6" t="s">
        <v>49</v>
      </c>
      <c r="D7" s="6" t="s">
        <v>50</v>
      </c>
      <c r="E7" s="6" t="s">
        <v>51</v>
      </c>
      <c r="F7" s="6" t="s">
        <v>27</v>
      </c>
      <c r="G7" s="6" t="s">
        <v>28</v>
      </c>
      <c r="H7" s="6" t="s">
        <v>36</v>
      </c>
      <c r="I7" s="6" t="s">
        <v>52</v>
      </c>
      <c r="J7" s="6" t="s">
        <v>53</v>
      </c>
      <c r="K7" s="6" t="s">
        <v>31</v>
      </c>
      <c r="L7" s="7" t="s">
        <v>32</v>
      </c>
      <c r="M7" s="6" t="s">
        <v>33</v>
      </c>
    </row>
    <row r="8" spans="1:13" ht="12.75" customHeight="1">
      <c r="A8" s="6" t="s">
        <v>44</v>
      </c>
      <c r="B8" s="6" t="s">
        <v>45</v>
      </c>
      <c r="C8" s="6" t="s">
        <v>49</v>
      </c>
      <c r="D8" s="6" t="s">
        <v>54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57</v>
      </c>
      <c r="J8" s="6" t="s">
        <v>58</v>
      </c>
      <c r="K8" s="6" t="s">
        <v>31</v>
      </c>
      <c r="L8" s="7" t="s">
        <v>32</v>
      </c>
      <c r="M8" s="6" t="s">
        <v>33</v>
      </c>
    </row>
    <row r="9" spans="1:13" ht="12.75" customHeight="1">
      <c r="A9" s="6" t="s">
        <v>59</v>
      </c>
      <c r="B9" s="6" t="s">
        <v>60</v>
      </c>
      <c r="C9" s="6" t="s">
        <v>61</v>
      </c>
      <c r="D9" s="6" t="s">
        <v>25</v>
      </c>
      <c r="E9" s="6" t="s">
        <v>62</v>
      </c>
      <c r="F9" s="6" t="s">
        <v>27</v>
      </c>
      <c r="G9" s="6" t="s">
        <v>28</v>
      </c>
      <c r="H9" s="6" t="s">
        <v>29</v>
      </c>
      <c r="I9" s="6" t="s">
        <v>63</v>
      </c>
      <c r="J9" s="6" t="s">
        <v>64</v>
      </c>
      <c r="K9" s="6" t="s">
        <v>31</v>
      </c>
      <c r="L9" s="7">
        <v>18000000</v>
      </c>
      <c r="M9" s="6" t="s">
        <v>33</v>
      </c>
    </row>
    <row r="10" spans="1:13" ht="12.75" customHeight="1">
      <c r="A10" s="6" t="s">
        <v>65</v>
      </c>
      <c r="B10" s="6" t="s">
        <v>66</v>
      </c>
      <c r="C10" s="6" t="s">
        <v>67</v>
      </c>
      <c r="D10" s="6" t="s">
        <v>34</v>
      </c>
      <c r="E10" s="6" t="s">
        <v>68</v>
      </c>
      <c r="F10" s="6" t="s">
        <v>27</v>
      </c>
      <c r="G10" s="6" t="s">
        <v>28</v>
      </c>
      <c r="H10" s="6" t="s">
        <v>29</v>
      </c>
      <c r="I10" s="6" t="s">
        <v>34</v>
      </c>
      <c r="J10" s="6" t="s">
        <v>69</v>
      </c>
      <c r="K10" s="6" t="s">
        <v>31</v>
      </c>
      <c r="L10" s="7" t="s">
        <v>32</v>
      </c>
      <c r="M10" s="6" t="s">
        <v>33</v>
      </c>
    </row>
    <row r="11" spans="1:13" ht="12.75" customHeight="1">
      <c r="A11" s="6" t="s">
        <v>65</v>
      </c>
      <c r="B11" s="6" t="s">
        <v>66</v>
      </c>
      <c r="C11" s="6" t="s">
        <v>61</v>
      </c>
      <c r="D11" s="6" t="s">
        <v>70</v>
      </c>
      <c r="E11" s="6" t="s">
        <v>71</v>
      </c>
      <c r="F11" s="6" t="s">
        <v>72</v>
      </c>
      <c r="G11" s="6" t="s">
        <v>73</v>
      </c>
      <c r="H11" s="6" t="s">
        <v>36</v>
      </c>
      <c r="I11" s="6" t="s">
        <v>29</v>
      </c>
      <c r="J11" s="6" t="s">
        <v>74</v>
      </c>
      <c r="K11" s="6" t="s">
        <v>31</v>
      </c>
      <c r="L11" s="7" t="s">
        <v>32</v>
      </c>
      <c r="M11" s="6" t="s">
        <v>33</v>
      </c>
    </row>
    <row r="12" spans="1:13" ht="12.75" customHeight="1">
      <c r="A12" s="6" t="s">
        <v>65</v>
      </c>
      <c r="B12" s="6" t="s">
        <v>66</v>
      </c>
      <c r="C12" s="6" t="s">
        <v>61</v>
      </c>
      <c r="D12" s="6" t="s">
        <v>27</v>
      </c>
      <c r="E12" s="6" t="s">
        <v>75</v>
      </c>
      <c r="F12" s="6" t="s">
        <v>27</v>
      </c>
      <c r="G12" s="6" t="s">
        <v>28</v>
      </c>
      <c r="H12" s="6" t="s">
        <v>56</v>
      </c>
      <c r="I12" s="6" t="s">
        <v>76</v>
      </c>
      <c r="J12" s="6" t="s">
        <v>75</v>
      </c>
      <c r="K12" s="6" t="s">
        <v>31</v>
      </c>
      <c r="L12" s="7">
        <v>748000</v>
      </c>
      <c r="M12" s="6" t="s">
        <v>33</v>
      </c>
    </row>
    <row r="13" spans="1:13" ht="12.75" customHeight="1">
      <c r="A13" s="6" t="s">
        <v>65</v>
      </c>
      <c r="B13" s="6" t="s">
        <v>66</v>
      </c>
      <c r="C13" s="6" t="s">
        <v>61</v>
      </c>
      <c r="D13" s="6" t="s">
        <v>77</v>
      </c>
      <c r="E13" s="6" t="s">
        <v>78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80</v>
      </c>
      <c r="K13" s="6" t="s">
        <v>31</v>
      </c>
      <c r="L13" s="7" t="s">
        <v>32</v>
      </c>
      <c r="M13" s="6" t="s">
        <v>33</v>
      </c>
    </row>
    <row r="14" spans="1:13" ht="12.75" customHeight="1">
      <c r="A14" s="6" t="s">
        <v>83</v>
      </c>
      <c r="B14" s="6" t="s">
        <v>84</v>
      </c>
      <c r="C14" s="6" t="s">
        <v>85</v>
      </c>
      <c r="D14" s="6" t="s">
        <v>50</v>
      </c>
      <c r="E14" s="6" t="s">
        <v>86</v>
      </c>
      <c r="F14" s="6" t="s">
        <v>72</v>
      </c>
      <c r="G14" s="6" t="s">
        <v>73</v>
      </c>
      <c r="H14" s="6" t="s">
        <v>29</v>
      </c>
      <c r="I14" s="6" t="s">
        <v>87</v>
      </c>
      <c r="J14" s="6" t="s">
        <v>88</v>
      </c>
      <c r="K14" s="6" t="s">
        <v>31</v>
      </c>
      <c r="L14" s="7" t="s">
        <v>32</v>
      </c>
      <c r="M14" s="6" t="s">
        <v>33</v>
      </c>
    </row>
    <row r="15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58121016c108f27440a0bea54eac9d4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c67e204a5b0abb109670659b09251e81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85B761-585F-4FD3-8EAC-D28474E13720}"/>
</file>

<file path=customXml/itemProps2.xml><?xml version="1.0" encoding="utf-8"?>
<ds:datastoreItem xmlns:ds="http://schemas.openxmlformats.org/officeDocument/2006/customXml" ds:itemID="{EAB35EAB-FF5C-417A-B206-A231853206C3}"/>
</file>

<file path=customXml/itemProps3.xml><?xml version="1.0" encoding="utf-8"?>
<ds:datastoreItem xmlns:ds="http://schemas.openxmlformats.org/officeDocument/2006/customXml" ds:itemID="{2A3308C8-0D8A-4726-A35C-3E618738B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RF-1 Title</vt:lpstr>
      <vt:lpstr>FY 2025 Actuals</vt:lpstr>
      <vt:lpstr>FY 2025 PL 119-21 Spend Plan</vt:lpstr>
      <vt:lpstr>FY 2025 Total</vt:lpstr>
      <vt:lpstr>FY 2026 Discretionary Enacted</vt:lpstr>
      <vt:lpstr>FY 2026 Mandatory Enacted</vt:lpstr>
      <vt:lpstr>FY 2026 Total</vt:lpstr>
      <vt:lpstr>FY 2027 Discretionary Request</vt:lpstr>
      <vt:lpstr>FY 2027 Reconciliation Request</vt:lpstr>
      <vt:lpstr>FY 2027 Total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