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C_New\1 Base - Budget\FY 2018 Budget Cycle\MDA FY 18 Budget Amendment\FINAL DOCS--MARIA USE THESE\"/>
    </mc:Choice>
  </mc:AlternateContent>
  <bookViews>
    <workbookView xWindow="480" yWindow="48" windowWidth="18192" windowHeight="11316"/>
  </bookViews>
  <sheets>
    <sheet name="Cover" sheetId="4" r:id="rId1"/>
    <sheet name="Base" sheetId="6" r:id="rId2"/>
  </sheets>
  <definedNames>
    <definedName name="_xlnm.Print_Area" localSheetId="1">Base!$A$1:$D$68</definedName>
    <definedName name="_xlnm.Print_Area" localSheetId="0">Cover!$A$7:$E$36</definedName>
    <definedName name="_xlnm.Print_Titles" localSheetId="1">Base!$1:$5</definedName>
    <definedName name="_xlnm.Print_Titles" localSheetId="0">Cover!$7:$11</definedName>
  </definedNames>
  <calcPr calcId="152511"/>
</workbook>
</file>

<file path=xl/calcChain.xml><?xml version="1.0" encoding="utf-8"?>
<calcChain xmlns="http://schemas.openxmlformats.org/spreadsheetml/2006/main">
  <c r="C60" i="6" l="1"/>
  <c r="D57" i="6"/>
  <c r="D66" i="6" l="1"/>
  <c r="D64" i="6"/>
  <c r="D62" i="6"/>
  <c r="D58" i="6"/>
  <c r="D59" i="6"/>
  <c r="D60" i="6"/>
  <c r="D56" i="6"/>
  <c r="D51" i="6"/>
  <c r="D52" i="6"/>
  <c r="D53" i="6"/>
  <c r="D50" i="6"/>
  <c r="D45" i="6"/>
  <c r="D46" i="6"/>
  <c r="D47" i="6"/>
  <c r="D44" i="6"/>
  <c r="D39" i="6"/>
  <c r="D40" i="6"/>
  <c r="D41" i="6"/>
  <c r="D38" i="6"/>
  <c r="D35" i="6"/>
  <c r="D33" i="6"/>
  <c r="D34" i="6"/>
  <c r="D32" i="6"/>
  <c r="D27" i="6"/>
  <c r="D28" i="6"/>
  <c r="D26" i="6"/>
  <c r="D21" i="6"/>
  <c r="D22" i="6"/>
  <c r="D23" i="6"/>
  <c r="D20" i="6"/>
  <c r="D17" i="6"/>
  <c r="D15" i="6"/>
  <c r="D16" i="6"/>
  <c r="D14" i="6"/>
  <c r="D8" i="6"/>
  <c r="D9" i="6"/>
  <c r="D10" i="6"/>
  <c r="D7" i="6"/>
  <c r="B64" i="6"/>
  <c r="C11" i="6"/>
  <c r="B11" i="6"/>
  <c r="D11" i="6" l="1"/>
  <c r="B60" i="6"/>
  <c r="C53" i="6"/>
  <c r="B53" i="6"/>
  <c r="C47" i="6"/>
  <c r="B47" i="6"/>
  <c r="C41" i="6"/>
  <c r="B41" i="6"/>
  <c r="C35" i="6"/>
  <c r="B35" i="6"/>
  <c r="C29" i="6"/>
  <c r="D29" i="6" s="1"/>
  <c r="B29" i="6"/>
  <c r="C23" i="6"/>
  <c r="B23" i="6"/>
  <c r="C17" i="6"/>
  <c r="B17" i="6"/>
  <c r="B68" i="6" l="1"/>
  <c r="C68" i="6"/>
  <c r="D68" i="6"/>
</calcChain>
</file>

<file path=xl/sharedStrings.xml><?xml version="1.0" encoding="utf-8"?>
<sst xmlns="http://schemas.openxmlformats.org/spreadsheetml/2006/main" count="65" uniqueCount="41">
  <si>
    <t xml:space="preserve">   Major Construction</t>
  </si>
  <si>
    <t xml:space="preserve">   Minor Construction</t>
  </si>
  <si>
    <t xml:space="preserve">   Planning and Design</t>
  </si>
  <si>
    <t>Total</t>
  </si>
  <si>
    <t>FY 2018 PB Request</t>
  </si>
  <si>
    <t>CONSTRUCTION PROGRAMS</t>
  </si>
  <si>
    <t>(C-1)</t>
  </si>
  <si>
    <t>Department of Defense Budget</t>
  </si>
  <si>
    <t>Office of the Under Secretary of Defense (Comptroller)</t>
  </si>
  <si>
    <t>Department of Defense</t>
  </si>
  <si>
    <t>Military Construction and Family Housing</t>
  </si>
  <si>
    <t>Base Budget</t>
  </si>
  <si>
    <t xml:space="preserve"> Appropriation</t>
  </si>
  <si>
    <t>Military Construction, Army</t>
  </si>
  <si>
    <t xml:space="preserve">      Total Military Construction, Army</t>
  </si>
  <si>
    <t>Military Construction, Army National Guard</t>
  </si>
  <si>
    <t xml:space="preserve">     Total Military Construction, Army National Guard</t>
  </si>
  <si>
    <t>Military Construction, Army Reserve</t>
  </si>
  <si>
    <t xml:space="preserve">      Total Military Construction, Army Reserve</t>
  </si>
  <si>
    <t>Military Construction, Navy</t>
  </si>
  <si>
    <t xml:space="preserve">      Total Military Construction, Navy</t>
  </si>
  <si>
    <t>Military Construction, Navy Reserve</t>
  </si>
  <si>
    <t xml:space="preserve">      Total Military Construction, Navy Reserve</t>
  </si>
  <si>
    <t>Military Construction, Air Force</t>
  </si>
  <si>
    <t xml:space="preserve">      Total Military Construction, Air Force</t>
  </si>
  <si>
    <t>Military Construction, Air National Guard</t>
  </si>
  <si>
    <t xml:space="preserve">      Total Military Construction, Air National Guard</t>
  </si>
  <si>
    <t>Military Construction, Air Force Reserve</t>
  </si>
  <si>
    <t xml:space="preserve">      Total Military Construction, Air Force Reserve</t>
  </si>
  <si>
    <t>Military Construction, Defense-Wide</t>
  </si>
  <si>
    <t xml:space="preserve">      Total Military Construction, Defense-Wide</t>
  </si>
  <si>
    <t>NATO Security Investment Program</t>
  </si>
  <si>
    <t>Department of Defense Base Closure Account</t>
  </si>
  <si>
    <t>Family Housing</t>
  </si>
  <si>
    <t>FY 2018 Budget Amendment</t>
  </si>
  <si>
    <t>FY 2018 Revised Total Base</t>
  </si>
  <si>
    <t xml:space="preserve">        Missile Field #4, Ft. Greely, AK</t>
  </si>
  <si>
    <t xml:space="preserve">   Supporting Activities</t>
  </si>
  <si>
    <t>Budget Amendment to the Fiscal Year 2018 President's Budget Request</t>
  </si>
  <si>
    <t>for BASE + Emergency + Overseas Contingency Operations (OCO)</t>
  </si>
  <si>
    <t>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</si>
</sst>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4" fillId="0" borderId="0" xfId="0" applyFont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3" xfId="1" applyNumberFormat="1" applyFont="1" applyBorder="1"/>
    <xf numFmtId="0" fontId="5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3515360</xdr:colOff>
      <xdr:row>11</xdr:row>
      <xdr:rowOff>27306</xdr:rowOff>
    </xdr:from>
    <xdr:to>
      <xdr:col>1</xdr:col>
      <xdr:colOff>497840</xdr:colOff>
      <xdr:row>23</xdr:row>
      <xdr:rowOff>118746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5360" y="3273426"/>
          <a:ext cx="252222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80"/>
  <sheetViews>
    <sheetView tabSelected="1" view="pageLayout" topLeftCell="A22" zoomScaleNormal="75" workbookViewId="0">
      <selection activeCell="A33" sqref="A33:XFD33"/>
    </sheetView>
  </sheetViews>
  <sheetFormatPr defaultRowHeight="14.4" x14ac:dyDescent="0.3"/>
  <cols>
    <col min="1" max="1" width="77.33203125" bestFit="1" customWidth="1"/>
    <col min="2" max="5" width="14.44140625" customWidth="1"/>
  </cols>
  <sheetData>
    <row r="7" spans="1:6" ht="46.2" x14ac:dyDescent="0.85">
      <c r="A7" s="12" t="s">
        <v>5</v>
      </c>
      <c r="B7" s="12"/>
      <c r="C7" s="12"/>
      <c r="D7" s="12"/>
      <c r="E7" s="12"/>
    </row>
    <row r="8" spans="1:6" ht="46.2" x14ac:dyDescent="0.85">
      <c r="A8" s="12" t="s">
        <v>6</v>
      </c>
      <c r="B8" s="12"/>
      <c r="C8" s="12"/>
      <c r="D8" s="12"/>
      <c r="E8" s="12"/>
    </row>
    <row r="9" spans="1:6" ht="31.2" x14ac:dyDescent="0.6">
      <c r="A9" s="2"/>
      <c r="B9" s="2"/>
      <c r="C9" s="2"/>
      <c r="D9" s="2"/>
      <c r="E9" s="2"/>
    </row>
    <row r="10" spans="1:6" ht="31.2" x14ac:dyDescent="0.6">
      <c r="A10" s="2"/>
      <c r="B10" s="2"/>
      <c r="C10" s="2"/>
      <c r="D10" s="2"/>
      <c r="E10" s="2"/>
    </row>
    <row r="12" spans="1:6" x14ac:dyDescent="0.3">
      <c r="B12" s="1"/>
      <c r="C12" s="1"/>
      <c r="D12" s="1"/>
      <c r="E12" s="1"/>
      <c r="F12" s="1"/>
    </row>
    <row r="13" spans="1:6" x14ac:dyDescent="0.3">
      <c r="B13" s="1"/>
      <c r="C13" s="1"/>
      <c r="D13" s="1"/>
      <c r="E13" s="1"/>
      <c r="F13" s="1"/>
    </row>
    <row r="14" spans="1:6" x14ac:dyDescent="0.3">
      <c r="B14" s="1"/>
      <c r="C14" s="1"/>
      <c r="D14" s="1"/>
      <c r="E14" s="1"/>
      <c r="F14" s="1"/>
    </row>
    <row r="15" spans="1:6" x14ac:dyDescent="0.3">
      <c r="B15" s="1"/>
      <c r="C15" s="1"/>
      <c r="D15" s="1"/>
      <c r="E15" s="1"/>
      <c r="F15" s="1"/>
    </row>
    <row r="16" spans="1:6" x14ac:dyDescent="0.3">
      <c r="B16" s="1"/>
      <c r="C16" s="1"/>
      <c r="D16" s="1"/>
      <c r="E16" s="1"/>
      <c r="F16" s="1"/>
    </row>
    <row r="17" spans="1:6" x14ac:dyDescent="0.3">
      <c r="B17" s="1"/>
      <c r="C17" s="1"/>
      <c r="D17" s="1"/>
      <c r="E17" s="1"/>
      <c r="F17" s="1"/>
    </row>
    <row r="18" spans="1:6" x14ac:dyDescent="0.3">
      <c r="B18" s="1"/>
      <c r="C18" s="1"/>
      <c r="D18" s="1"/>
      <c r="E18" s="1"/>
      <c r="F18" s="1"/>
    </row>
    <row r="19" spans="1:6" x14ac:dyDescent="0.3">
      <c r="B19" s="1"/>
      <c r="C19" s="1"/>
      <c r="D19" s="1"/>
      <c r="E19" s="1"/>
      <c r="F19" s="1"/>
    </row>
    <row r="20" spans="1:6" x14ac:dyDescent="0.3">
      <c r="B20" s="1"/>
      <c r="C20" s="1"/>
      <c r="D20" s="1"/>
      <c r="E20" s="1"/>
      <c r="F20" s="1"/>
    </row>
    <row r="21" spans="1:6" x14ac:dyDescent="0.3">
      <c r="B21" s="1"/>
      <c r="C21" s="1"/>
      <c r="D21" s="1"/>
      <c r="E21" s="1"/>
      <c r="F21" s="1"/>
    </row>
    <row r="22" spans="1:6" x14ac:dyDescent="0.3">
      <c r="B22" s="1"/>
      <c r="C22" s="1"/>
      <c r="D22" s="1"/>
      <c r="E22" s="1"/>
      <c r="F22" s="1"/>
    </row>
    <row r="23" spans="1:6" x14ac:dyDescent="0.3">
      <c r="B23" s="1"/>
      <c r="C23" s="1"/>
      <c r="D23" s="1"/>
      <c r="E23" s="1"/>
      <c r="F23" s="1"/>
    </row>
    <row r="24" spans="1:6" x14ac:dyDescent="0.3">
      <c r="B24" s="1"/>
      <c r="C24" s="1"/>
      <c r="D24" s="1"/>
      <c r="E24" s="1"/>
      <c r="F24" s="1"/>
    </row>
    <row r="25" spans="1:6" x14ac:dyDescent="0.3">
      <c r="B25" s="1"/>
      <c r="C25" s="1"/>
      <c r="D25" s="1"/>
      <c r="E25" s="1"/>
      <c r="F25" s="1"/>
    </row>
    <row r="26" spans="1:6" x14ac:dyDescent="0.3">
      <c r="B26" s="1"/>
      <c r="C26" s="1"/>
      <c r="D26" s="1"/>
      <c r="E26" s="1"/>
      <c r="F26" s="1"/>
    </row>
    <row r="27" spans="1:6" x14ac:dyDescent="0.3">
      <c r="B27" s="1"/>
      <c r="C27" s="1"/>
      <c r="D27" s="1"/>
      <c r="E27" s="1"/>
      <c r="F27" s="1"/>
    </row>
    <row r="28" spans="1:6" x14ac:dyDescent="0.3">
      <c r="B28" s="1"/>
      <c r="C28" s="1"/>
      <c r="D28" s="1"/>
      <c r="E28" s="1"/>
      <c r="F28" s="1"/>
    </row>
    <row r="29" spans="1:6" x14ac:dyDescent="0.3">
      <c r="A29" s="3"/>
      <c r="B29" s="4"/>
      <c r="C29" s="4"/>
      <c r="D29" s="4"/>
      <c r="E29" s="4"/>
      <c r="F29" s="1"/>
    </row>
    <row r="30" spans="1:6" ht="31.2" x14ac:dyDescent="0.6">
      <c r="A30" s="13" t="s">
        <v>7</v>
      </c>
      <c r="B30" s="13"/>
      <c r="C30" s="13"/>
      <c r="D30" s="13"/>
      <c r="E30" s="13"/>
      <c r="F30" s="1"/>
    </row>
    <row r="31" spans="1:6" ht="31.2" x14ac:dyDescent="0.6">
      <c r="A31" s="13" t="s">
        <v>38</v>
      </c>
      <c r="B31" s="13"/>
      <c r="C31" s="13"/>
      <c r="D31" s="13"/>
      <c r="E31" s="13"/>
      <c r="F31" s="1"/>
    </row>
    <row r="32" spans="1:6" ht="31.2" x14ac:dyDescent="0.6">
      <c r="A32" s="13" t="s">
        <v>39</v>
      </c>
      <c r="B32" s="13"/>
      <c r="C32" s="13"/>
      <c r="D32" s="13"/>
      <c r="E32" s="13"/>
      <c r="F32" s="1"/>
    </row>
    <row r="33" spans="1:6" ht="15" customHeight="1" x14ac:dyDescent="0.6">
      <c r="A33" s="9"/>
      <c r="B33" s="9"/>
      <c r="C33" s="9"/>
      <c r="D33" s="9"/>
      <c r="E33" s="9"/>
      <c r="F33" s="1"/>
    </row>
    <row r="34" spans="1:6" ht="23.4" x14ac:dyDescent="0.45">
      <c r="A34" s="14" t="s">
        <v>40</v>
      </c>
      <c r="B34" s="11"/>
      <c r="C34" s="11"/>
      <c r="D34" s="11"/>
      <c r="E34" s="11"/>
      <c r="F34" s="1"/>
    </row>
    <row r="35" spans="1:6" ht="23.4" x14ac:dyDescent="0.45">
      <c r="A35" s="10" t="s">
        <v>8</v>
      </c>
      <c r="B35" s="11"/>
      <c r="C35" s="11"/>
      <c r="D35" s="11"/>
      <c r="E35" s="11"/>
      <c r="F35" s="1"/>
    </row>
    <row r="36" spans="1:6" x14ac:dyDescent="0.3">
      <c r="B36" s="1"/>
      <c r="C36" s="1"/>
      <c r="D36" s="1"/>
      <c r="E36" s="1"/>
      <c r="F36" s="1"/>
    </row>
    <row r="37" spans="1:6" x14ac:dyDescent="0.3">
      <c r="B37" s="1"/>
      <c r="C37" s="1"/>
      <c r="D37" s="1"/>
      <c r="E37" s="1"/>
      <c r="F37" s="1"/>
    </row>
    <row r="38" spans="1:6" x14ac:dyDescent="0.3">
      <c r="B38" s="1"/>
      <c r="C38" s="1"/>
      <c r="D38" s="1"/>
      <c r="E38" s="1"/>
      <c r="F38" s="1"/>
    </row>
    <row r="39" spans="1:6" x14ac:dyDescent="0.3">
      <c r="B39" s="1"/>
      <c r="C39" s="1"/>
      <c r="D39" s="1"/>
      <c r="E39" s="1"/>
      <c r="F39" s="1"/>
    </row>
    <row r="40" spans="1:6" x14ac:dyDescent="0.3">
      <c r="B40" s="1"/>
      <c r="C40" s="1"/>
      <c r="D40" s="1"/>
      <c r="E40" s="1"/>
      <c r="F40" s="1"/>
    </row>
    <row r="41" spans="1:6" x14ac:dyDescent="0.3">
      <c r="B41" s="1"/>
      <c r="C41" s="1"/>
      <c r="D41" s="1"/>
      <c r="E41" s="1"/>
      <c r="F41" s="1"/>
    </row>
    <row r="42" spans="1:6" x14ac:dyDescent="0.3">
      <c r="B42" s="1"/>
      <c r="C42" s="1"/>
      <c r="D42" s="1"/>
      <c r="E42" s="1"/>
      <c r="F42" s="1"/>
    </row>
    <row r="43" spans="1:6" x14ac:dyDescent="0.3">
      <c r="B43" s="1"/>
      <c r="C43" s="1"/>
      <c r="D43" s="1"/>
      <c r="E43" s="1"/>
      <c r="F43" s="1"/>
    </row>
    <row r="44" spans="1:6" x14ac:dyDescent="0.3">
      <c r="B44" s="1"/>
      <c r="C44" s="1"/>
      <c r="D44" s="1"/>
      <c r="E44" s="1"/>
      <c r="F44" s="1"/>
    </row>
    <row r="45" spans="1:6" x14ac:dyDescent="0.3">
      <c r="B45" s="1"/>
      <c r="C45" s="1"/>
      <c r="D45" s="1"/>
      <c r="E45" s="1"/>
      <c r="F45" s="1"/>
    </row>
    <row r="46" spans="1:6" x14ac:dyDescent="0.3">
      <c r="B46" s="1"/>
      <c r="C46" s="1"/>
      <c r="D46" s="1"/>
      <c r="E46" s="1"/>
      <c r="F46" s="1"/>
    </row>
    <row r="47" spans="1:6" x14ac:dyDescent="0.3">
      <c r="B47" s="1"/>
      <c r="C47" s="1"/>
      <c r="D47" s="1"/>
      <c r="E47" s="1"/>
      <c r="F47" s="1"/>
    </row>
    <row r="48" spans="1:6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  <row r="50" spans="2:6" x14ac:dyDescent="0.3">
      <c r="B50" s="1"/>
      <c r="C50" s="1"/>
      <c r="D50" s="1"/>
      <c r="E50" s="1"/>
      <c r="F50" s="1"/>
    </row>
    <row r="51" spans="2:6" x14ac:dyDescent="0.3">
      <c r="B51" s="1"/>
      <c r="C51" s="1"/>
      <c r="D51" s="1"/>
      <c r="E51" s="1"/>
      <c r="F51" s="1"/>
    </row>
    <row r="52" spans="2:6" x14ac:dyDescent="0.3">
      <c r="B52" s="1"/>
      <c r="C52" s="1"/>
      <c r="D52" s="1"/>
      <c r="E52" s="1"/>
      <c r="F52" s="1"/>
    </row>
    <row r="53" spans="2:6" x14ac:dyDescent="0.3">
      <c r="B53" s="1"/>
      <c r="C53" s="1"/>
      <c r="D53" s="1"/>
      <c r="E53" s="1"/>
      <c r="F53" s="1"/>
    </row>
    <row r="54" spans="2:6" x14ac:dyDescent="0.3">
      <c r="B54" s="1"/>
      <c r="C54" s="1"/>
      <c r="D54" s="1"/>
      <c r="E54" s="1"/>
      <c r="F54" s="1"/>
    </row>
    <row r="55" spans="2:6" x14ac:dyDescent="0.3">
      <c r="B55" s="1"/>
      <c r="C55" s="1"/>
      <c r="D55" s="1"/>
      <c r="E55" s="1"/>
      <c r="F55" s="1"/>
    </row>
    <row r="56" spans="2:6" x14ac:dyDescent="0.3">
      <c r="B56" s="1"/>
      <c r="C56" s="1"/>
      <c r="D56" s="1"/>
      <c r="E56" s="1"/>
      <c r="F56" s="1"/>
    </row>
    <row r="57" spans="2:6" x14ac:dyDescent="0.3">
      <c r="B57" s="1"/>
      <c r="C57" s="1"/>
      <c r="D57" s="1"/>
      <c r="E57" s="1"/>
      <c r="F57" s="1"/>
    </row>
    <row r="58" spans="2:6" x14ac:dyDescent="0.3">
      <c r="B58" s="1"/>
      <c r="C58" s="1"/>
      <c r="D58" s="1"/>
      <c r="E58" s="1"/>
      <c r="F58" s="1"/>
    </row>
    <row r="59" spans="2:6" x14ac:dyDescent="0.3">
      <c r="B59" s="1"/>
      <c r="C59" s="1"/>
      <c r="D59" s="1"/>
      <c r="E59" s="1"/>
      <c r="F59" s="1"/>
    </row>
    <row r="60" spans="2:6" x14ac:dyDescent="0.3">
      <c r="B60" s="1"/>
      <c r="C60" s="1"/>
      <c r="D60" s="1"/>
      <c r="E60" s="1"/>
      <c r="F60" s="1"/>
    </row>
    <row r="61" spans="2:6" x14ac:dyDescent="0.3">
      <c r="B61" s="1"/>
      <c r="C61" s="1"/>
      <c r="D61" s="1"/>
      <c r="E61" s="1"/>
      <c r="F61" s="1"/>
    </row>
    <row r="62" spans="2:6" x14ac:dyDescent="0.3">
      <c r="B62" s="1"/>
      <c r="C62" s="1"/>
      <c r="D62" s="1"/>
      <c r="E62" s="1"/>
      <c r="F62" s="1"/>
    </row>
    <row r="63" spans="2:6" x14ac:dyDescent="0.3">
      <c r="B63" s="1"/>
      <c r="C63" s="1"/>
      <c r="D63" s="1"/>
      <c r="E63" s="1"/>
      <c r="F63" s="1"/>
    </row>
    <row r="64" spans="2:6" x14ac:dyDescent="0.3">
      <c r="B64" s="1"/>
      <c r="C64" s="1"/>
      <c r="D64" s="1"/>
      <c r="E64" s="1"/>
      <c r="F64" s="1"/>
    </row>
    <row r="65" spans="2:6" x14ac:dyDescent="0.3">
      <c r="B65" s="1"/>
      <c r="C65" s="1"/>
      <c r="D65" s="1"/>
      <c r="E65" s="1"/>
      <c r="F65" s="1"/>
    </row>
    <row r="66" spans="2:6" x14ac:dyDescent="0.3">
      <c r="B66" s="1"/>
      <c r="C66" s="1"/>
      <c r="D66" s="1"/>
      <c r="E66" s="1"/>
      <c r="F66" s="1"/>
    </row>
    <row r="67" spans="2:6" x14ac:dyDescent="0.3">
      <c r="B67" s="1"/>
      <c r="C67" s="1"/>
      <c r="D67" s="1"/>
      <c r="E67" s="1"/>
      <c r="F67" s="1"/>
    </row>
    <row r="68" spans="2:6" x14ac:dyDescent="0.3">
      <c r="B68" s="1"/>
      <c r="C68" s="1"/>
      <c r="D68" s="1"/>
      <c r="E68" s="1"/>
      <c r="F68" s="1"/>
    </row>
    <row r="69" spans="2:6" x14ac:dyDescent="0.3">
      <c r="B69" s="1"/>
      <c r="C69" s="1"/>
      <c r="D69" s="1"/>
      <c r="E69" s="1"/>
      <c r="F69" s="1"/>
    </row>
    <row r="70" spans="2:6" x14ac:dyDescent="0.3">
      <c r="B70" s="1"/>
      <c r="C70" s="1"/>
      <c r="D70" s="1"/>
      <c r="E70" s="1"/>
      <c r="F70" s="1"/>
    </row>
    <row r="71" spans="2:6" x14ac:dyDescent="0.3">
      <c r="B71" s="1"/>
      <c r="C71" s="1"/>
      <c r="D71" s="1"/>
      <c r="E71" s="1"/>
      <c r="F71" s="1"/>
    </row>
    <row r="72" spans="2:6" x14ac:dyDescent="0.3">
      <c r="B72" s="1"/>
      <c r="C72" s="1"/>
      <c r="D72" s="1"/>
      <c r="E72" s="1"/>
      <c r="F72" s="1"/>
    </row>
    <row r="73" spans="2:6" x14ac:dyDescent="0.3">
      <c r="B73" s="1"/>
      <c r="C73" s="1"/>
      <c r="D73" s="1"/>
      <c r="E73" s="1"/>
      <c r="F73" s="1"/>
    </row>
    <row r="74" spans="2:6" x14ac:dyDescent="0.3">
      <c r="B74" s="1"/>
      <c r="C74" s="1"/>
      <c r="D74" s="1"/>
      <c r="E74" s="1"/>
      <c r="F74" s="1"/>
    </row>
    <row r="75" spans="2:6" x14ac:dyDescent="0.3">
      <c r="B75" s="1"/>
      <c r="C75" s="1"/>
      <c r="D75" s="1"/>
      <c r="E75" s="1"/>
      <c r="F75" s="1"/>
    </row>
    <row r="76" spans="2:6" x14ac:dyDescent="0.3">
      <c r="B76" s="1"/>
      <c r="C76" s="1"/>
      <c r="D76" s="1"/>
      <c r="E76" s="1"/>
      <c r="F76" s="1"/>
    </row>
    <row r="77" spans="2:6" x14ac:dyDescent="0.3">
      <c r="B77" s="1"/>
      <c r="C77" s="1"/>
      <c r="D77" s="1"/>
      <c r="E77" s="1"/>
      <c r="F77" s="1"/>
    </row>
    <row r="78" spans="2:6" x14ac:dyDescent="0.3">
      <c r="B78" s="1"/>
      <c r="C78" s="1"/>
      <c r="D78" s="1"/>
      <c r="E78" s="1"/>
      <c r="F78" s="1"/>
    </row>
    <row r="79" spans="2:6" x14ac:dyDescent="0.3">
      <c r="B79" s="1"/>
      <c r="C79" s="1"/>
      <c r="D79" s="1"/>
      <c r="E79" s="1"/>
      <c r="F79" s="1"/>
    </row>
    <row r="80" spans="2:6" x14ac:dyDescent="0.3">
      <c r="B80" s="1"/>
      <c r="C80" s="1"/>
      <c r="D80" s="1"/>
      <c r="E80" s="1"/>
      <c r="F80" s="1"/>
    </row>
  </sheetData>
  <mergeCells count="7">
    <mergeCell ref="A35:E35"/>
    <mergeCell ref="A7:E7"/>
    <mergeCell ref="A8:E8"/>
    <mergeCell ref="A30:E30"/>
    <mergeCell ref="A31:E31"/>
    <mergeCell ref="A34:E34"/>
    <mergeCell ref="A32:E32"/>
  </mergeCells>
  <printOptions horizontalCentered="1"/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53" zoomScale="120" zoomScaleNormal="120" workbookViewId="0">
      <selection activeCell="C58" sqref="C58"/>
    </sheetView>
  </sheetViews>
  <sheetFormatPr defaultRowHeight="14.4" x14ac:dyDescent="0.3"/>
  <cols>
    <col min="1" max="1" width="77.33203125" bestFit="1" customWidth="1"/>
    <col min="2" max="4" width="14.44140625" customWidth="1"/>
  </cols>
  <sheetData>
    <row r="1" spans="1:5" x14ac:dyDescent="0.3">
      <c r="A1" s="15" t="s">
        <v>9</v>
      </c>
      <c r="B1" s="15"/>
      <c r="C1" s="15"/>
      <c r="D1" s="15"/>
    </row>
    <row r="2" spans="1:5" x14ac:dyDescent="0.3">
      <c r="A2" s="15" t="s">
        <v>10</v>
      </c>
      <c r="B2" s="15"/>
      <c r="C2" s="15"/>
      <c r="D2" s="15"/>
    </row>
    <row r="3" spans="1:5" x14ac:dyDescent="0.3">
      <c r="A3" s="15" t="s">
        <v>11</v>
      </c>
      <c r="B3" s="15"/>
      <c r="C3" s="15"/>
      <c r="D3" s="15"/>
    </row>
    <row r="4" spans="1:5" ht="15" thickBot="1" x14ac:dyDescent="0.35"/>
    <row r="5" spans="1:5" ht="29.4" thickBot="1" x14ac:dyDescent="0.35">
      <c r="A5" s="6" t="s">
        <v>12</v>
      </c>
      <c r="B5" s="7" t="s">
        <v>4</v>
      </c>
      <c r="C5" s="7" t="s">
        <v>34</v>
      </c>
      <c r="D5" s="7" t="s">
        <v>35</v>
      </c>
    </row>
    <row r="6" spans="1:5" ht="30.75" customHeight="1" x14ac:dyDescent="0.3">
      <c r="A6" t="s">
        <v>13</v>
      </c>
    </row>
    <row r="7" spans="1:5" x14ac:dyDescent="0.3">
      <c r="A7" t="s">
        <v>0</v>
      </c>
      <c r="B7" s="1">
        <v>784424</v>
      </c>
      <c r="C7" s="1">
        <v>0</v>
      </c>
      <c r="D7" s="1">
        <f>SUM(B7:C7)</f>
        <v>784424</v>
      </c>
      <c r="E7" s="1"/>
    </row>
    <row r="8" spans="1:5" x14ac:dyDescent="0.3">
      <c r="A8" t="s">
        <v>1</v>
      </c>
      <c r="B8" s="1">
        <v>31500</v>
      </c>
      <c r="C8" s="1">
        <v>0</v>
      </c>
      <c r="D8" s="1">
        <f t="shared" ref="D8:D10" si="0">SUM(B8:C8)</f>
        <v>31500</v>
      </c>
      <c r="E8" s="1"/>
    </row>
    <row r="9" spans="1:5" x14ac:dyDescent="0.3">
      <c r="A9" t="s">
        <v>2</v>
      </c>
      <c r="B9" s="5">
        <v>101470</v>
      </c>
      <c r="C9" s="1">
        <v>0</v>
      </c>
      <c r="D9" s="1">
        <f t="shared" si="0"/>
        <v>101470</v>
      </c>
      <c r="E9" s="1"/>
    </row>
    <row r="10" spans="1:5" x14ac:dyDescent="0.3">
      <c r="A10" t="s">
        <v>37</v>
      </c>
      <c r="B10" s="4">
        <v>3000</v>
      </c>
      <c r="C10" s="4">
        <v>0</v>
      </c>
      <c r="D10" s="4">
        <f t="shared" si="0"/>
        <v>3000</v>
      </c>
      <c r="E10" s="1"/>
    </row>
    <row r="11" spans="1:5" x14ac:dyDescent="0.3">
      <c r="A11" t="s">
        <v>14</v>
      </c>
      <c r="B11" s="1">
        <f>SUM(B7:B10)</f>
        <v>920394</v>
      </c>
      <c r="C11" s="1">
        <f>SUM(C7:C10)</f>
        <v>0</v>
      </c>
      <c r="D11" s="1">
        <f>SUM(B11:C11)</f>
        <v>920394</v>
      </c>
      <c r="E11" s="1"/>
    </row>
    <row r="12" spans="1:5" x14ac:dyDescent="0.3">
      <c r="B12" s="1"/>
      <c r="C12" s="1"/>
      <c r="D12" s="1"/>
      <c r="E12" s="1"/>
    </row>
    <row r="13" spans="1:5" ht="29.25" customHeight="1" x14ac:dyDescent="0.3">
      <c r="A13" t="s">
        <v>15</v>
      </c>
      <c r="B13" s="1"/>
      <c r="C13" s="1"/>
      <c r="D13" s="1"/>
      <c r="E13" s="1"/>
    </row>
    <row r="14" spans="1:5" x14ac:dyDescent="0.3">
      <c r="A14" t="s">
        <v>0</v>
      </c>
      <c r="B14" s="1">
        <v>177650</v>
      </c>
      <c r="C14" s="1">
        <v>0</v>
      </c>
      <c r="D14" s="1">
        <f>SUM(B14:C14)</f>
        <v>177650</v>
      </c>
      <c r="E14" s="1"/>
    </row>
    <row r="15" spans="1:5" x14ac:dyDescent="0.3">
      <c r="A15" t="s">
        <v>1</v>
      </c>
      <c r="B15" s="1">
        <v>16731</v>
      </c>
      <c r="C15" s="1">
        <v>0</v>
      </c>
      <c r="D15" s="1">
        <f t="shared" ref="D15:D17" si="1">SUM(B15:C15)</f>
        <v>16731</v>
      </c>
      <c r="E15" s="1"/>
    </row>
    <row r="16" spans="1:5" x14ac:dyDescent="0.3">
      <c r="A16" t="s">
        <v>2</v>
      </c>
      <c r="B16" s="4">
        <v>16271</v>
      </c>
      <c r="C16" s="4">
        <v>0</v>
      </c>
      <c r="D16" s="4">
        <f t="shared" si="1"/>
        <v>16271</v>
      </c>
      <c r="E16" s="1"/>
    </row>
    <row r="17" spans="1:5" x14ac:dyDescent="0.3">
      <c r="A17" t="s">
        <v>16</v>
      </c>
      <c r="B17" s="1">
        <f>SUM(B14:B16)</f>
        <v>210652</v>
      </c>
      <c r="C17" s="1">
        <f>SUM(C14:C16)</f>
        <v>0</v>
      </c>
      <c r="D17" s="1">
        <f t="shared" si="1"/>
        <v>210652</v>
      </c>
      <c r="E17" s="1"/>
    </row>
    <row r="18" spans="1:5" x14ac:dyDescent="0.3">
      <c r="B18" s="1"/>
      <c r="C18" s="1"/>
      <c r="D18" s="1"/>
      <c r="E18" s="1"/>
    </row>
    <row r="19" spans="1:5" ht="29.25" customHeight="1" x14ac:dyDescent="0.3">
      <c r="A19" t="s">
        <v>17</v>
      </c>
      <c r="B19" s="1"/>
      <c r="C19" s="1"/>
      <c r="D19" s="1"/>
      <c r="E19" s="1"/>
    </row>
    <row r="20" spans="1:5" x14ac:dyDescent="0.3">
      <c r="A20" t="s">
        <v>0</v>
      </c>
      <c r="B20" s="1">
        <v>61400</v>
      </c>
      <c r="C20" s="1">
        <v>0</v>
      </c>
      <c r="D20" s="1">
        <f>SUM(B20:C20)</f>
        <v>61400</v>
      </c>
      <c r="E20" s="1"/>
    </row>
    <row r="21" spans="1:5" x14ac:dyDescent="0.3">
      <c r="A21" t="s">
        <v>1</v>
      </c>
      <c r="B21" s="1">
        <v>5425</v>
      </c>
      <c r="C21" s="1">
        <v>0</v>
      </c>
      <c r="D21" s="1">
        <f t="shared" ref="D21:D23" si="2">SUM(B21:C21)</f>
        <v>5425</v>
      </c>
      <c r="E21" s="1"/>
    </row>
    <row r="22" spans="1:5" x14ac:dyDescent="0.3">
      <c r="A22" t="s">
        <v>2</v>
      </c>
      <c r="B22" s="4">
        <v>6887</v>
      </c>
      <c r="C22" s="4">
        <v>0</v>
      </c>
      <c r="D22" s="4">
        <f t="shared" si="2"/>
        <v>6887</v>
      </c>
      <c r="E22" s="1"/>
    </row>
    <row r="23" spans="1:5" x14ac:dyDescent="0.3">
      <c r="A23" t="s">
        <v>18</v>
      </c>
      <c r="B23" s="1">
        <f>SUM(B20:B22)</f>
        <v>73712</v>
      </c>
      <c r="C23" s="1">
        <f>SUM(C20:C22)</f>
        <v>0</v>
      </c>
      <c r="D23" s="1">
        <f t="shared" si="2"/>
        <v>73712</v>
      </c>
      <c r="E23" s="1"/>
    </row>
    <row r="24" spans="1:5" x14ac:dyDescent="0.3">
      <c r="B24" s="1"/>
      <c r="C24" s="1"/>
      <c r="D24" s="1"/>
      <c r="E24" s="1"/>
    </row>
    <row r="25" spans="1:5" ht="28.5" customHeight="1" x14ac:dyDescent="0.3">
      <c r="A25" t="s">
        <v>19</v>
      </c>
      <c r="B25" s="1"/>
      <c r="C25" s="1"/>
      <c r="D25" s="1"/>
      <c r="E25" s="1"/>
    </row>
    <row r="26" spans="1:5" x14ac:dyDescent="0.3">
      <c r="A26" t="s">
        <v>0</v>
      </c>
      <c r="B26" s="1">
        <v>1373754</v>
      </c>
      <c r="C26" s="1">
        <v>0</v>
      </c>
      <c r="D26" s="1">
        <f>SUM(B26:C26)</f>
        <v>1373754</v>
      </c>
      <c r="E26" s="1"/>
    </row>
    <row r="27" spans="1:5" x14ac:dyDescent="0.3">
      <c r="A27" t="s">
        <v>1</v>
      </c>
      <c r="B27" s="1">
        <v>23842</v>
      </c>
      <c r="C27" s="1">
        <v>0</v>
      </c>
      <c r="D27" s="1">
        <f t="shared" ref="D27:D29" si="3">SUM(B27:C27)</f>
        <v>23842</v>
      </c>
      <c r="E27" s="1"/>
    </row>
    <row r="28" spans="1:5" x14ac:dyDescent="0.3">
      <c r="A28" t="s">
        <v>2</v>
      </c>
      <c r="B28" s="4">
        <v>219069</v>
      </c>
      <c r="C28" s="4">
        <v>0</v>
      </c>
      <c r="D28" s="4">
        <f t="shared" si="3"/>
        <v>219069</v>
      </c>
      <c r="E28" s="1"/>
    </row>
    <row r="29" spans="1:5" x14ac:dyDescent="0.3">
      <c r="A29" t="s">
        <v>20</v>
      </c>
      <c r="B29" s="1">
        <f>SUM(B26:B28)</f>
        <v>1616665</v>
      </c>
      <c r="C29" s="1">
        <f>+C28+C26</f>
        <v>0</v>
      </c>
      <c r="D29" s="1">
        <f t="shared" si="3"/>
        <v>1616665</v>
      </c>
      <c r="E29" s="1"/>
    </row>
    <row r="30" spans="1:5" x14ac:dyDescent="0.3">
      <c r="B30" s="1"/>
      <c r="C30" s="1"/>
      <c r="D30" s="1"/>
      <c r="E30" s="1"/>
    </row>
    <row r="31" spans="1:5" ht="30.75" customHeight="1" x14ac:dyDescent="0.3">
      <c r="A31" t="s">
        <v>21</v>
      </c>
      <c r="B31" s="1"/>
      <c r="C31" s="1"/>
      <c r="D31" s="1"/>
      <c r="E31" s="1"/>
    </row>
    <row r="32" spans="1:5" x14ac:dyDescent="0.3">
      <c r="A32" t="s">
        <v>0</v>
      </c>
      <c r="B32" s="1">
        <v>59337</v>
      </c>
      <c r="C32" s="1">
        <v>0</v>
      </c>
      <c r="D32" s="1">
        <f>SUM(B32:C32)</f>
        <v>59337</v>
      </c>
      <c r="E32" s="1"/>
    </row>
    <row r="33" spans="1:5" x14ac:dyDescent="0.3">
      <c r="A33" t="s">
        <v>1</v>
      </c>
      <c r="B33" s="1">
        <v>1504</v>
      </c>
      <c r="C33" s="1">
        <v>0</v>
      </c>
      <c r="D33" s="1">
        <f t="shared" ref="D33:D35" si="4">SUM(B33:C33)</f>
        <v>1504</v>
      </c>
      <c r="E33" s="1"/>
    </row>
    <row r="34" spans="1:5" x14ac:dyDescent="0.3">
      <c r="A34" t="s">
        <v>2</v>
      </c>
      <c r="B34" s="4">
        <v>4430</v>
      </c>
      <c r="C34" s="4">
        <v>0</v>
      </c>
      <c r="D34" s="4">
        <f t="shared" si="4"/>
        <v>4430</v>
      </c>
      <c r="E34" s="1"/>
    </row>
    <row r="35" spans="1:5" x14ac:dyDescent="0.3">
      <c r="A35" t="s">
        <v>22</v>
      </c>
      <c r="B35" s="1">
        <f>SUM(B32:B34)</f>
        <v>65271</v>
      </c>
      <c r="C35" s="1">
        <f>SUM(C34,C33,C32)</f>
        <v>0</v>
      </c>
      <c r="D35" s="1">
        <f t="shared" si="4"/>
        <v>65271</v>
      </c>
      <c r="E35" s="1"/>
    </row>
    <row r="36" spans="1:5" x14ac:dyDescent="0.3">
      <c r="B36" s="1"/>
      <c r="C36" s="1"/>
      <c r="D36" s="1"/>
      <c r="E36" s="1"/>
    </row>
    <row r="37" spans="1:5" ht="30" customHeight="1" x14ac:dyDescent="0.3">
      <c r="A37" t="s">
        <v>23</v>
      </c>
      <c r="B37" s="1"/>
      <c r="C37" s="1"/>
      <c r="D37" s="1"/>
      <c r="E37" s="1"/>
    </row>
    <row r="38" spans="1:5" x14ac:dyDescent="0.3">
      <c r="A38" t="s">
        <v>0</v>
      </c>
      <c r="B38" s="1">
        <v>1609544</v>
      </c>
      <c r="C38" s="1">
        <v>0</v>
      </c>
      <c r="D38" s="1">
        <f>SUM(B38:C38)</f>
        <v>1609544</v>
      </c>
      <c r="E38" s="1"/>
    </row>
    <row r="39" spans="1:5" x14ac:dyDescent="0.3">
      <c r="A39" t="s">
        <v>1</v>
      </c>
      <c r="B39" s="1">
        <v>31400</v>
      </c>
      <c r="C39" s="1">
        <v>0</v>
      </c>
      <c r="D39" s="1">
        <f t="shared" ref="D39:D41" si="5">SUM(B39:C39)</f>
        <v>31400</v>
      </c>
      <c r="E39" s="1"/>
    </row>
    <row r="40" spans="1:5" x14ac:dyDescent="0.3">
      <c r="A40" t="s">
        <v>2</v>
      </c>
      <c r="B40" s="4">
        <v>97852</v>
      </c>
      <c r="C40" s="4">
        <v>0</v>
      </c>
      <c r="D40" s="4">
        <f t="shared" si="5"/>
        <v>97852</v>
      </c>
      <c r="E40" s="1"/>
    </row>
    <row r="41" spans="1:5" x14ac:dyDescent="0.3">
      <c r="A41" t="s">
        <v>24</v>
      </c>
      <c r="B41" s="1">
        <f>SUM(B38:B40)</f>
        <v>1738796</v>
      </c>
      <c r="C41" s="1">
        <f>+C40+C38</f>
        <v>0</v>
      </c>
      <c r="D41" s="1">
        <f t="shared" si="5"/>
        <v>1738796</v>
      </c>
      <c r="E41" s="1"/>
    </row>
    <row r="42" spans="1:5" x14ac:dyDescent="0.3">
      <c r="B42" s="1"/>
      <c r="C42" s="1"/>
      <c r="D42" s="1"/>
      <c r="E42" s="1"/>
    </row>
    <row r="43" spans="1:5" ht="29.25" customHeight="1" x14ac:dyDescent="0.3">
      <c r="A43" t="s">
        <v>25</v>
      </c>
      <c r="B43" s="1"/>
      <c r="C43" s="1"/>
      <c r="D43" s="1"/>
      <c r="E43" s="1"/>
    </row>
    <row r="44" spans="1:5" x14ac:dyDescent="0.3">
      <c r="A44" t="s">
        <v>0</v>
      </c>
      <c r="B44" s="1">
        <v>126300</v>
      </c>
      <c r="C44" s="1">
        <v>0</v>
      </c>
      <c r="D44" s="1">
        <f>SUM(B44:C44)</f>
        <v>126300</v>
      </c>
      <c r="E44" s="1"/>
    </row>
    <row r="45" spans="1:5" x14ac:dyDescent="0.3">
      <c r="A45" t="s">
        <v>1</v>
      </c>
      <c r="B45" s="1">
        <v>17191</v>
      </c>
      <c r="C45" s="1">
        <v>0</v>
      </c>
      <c r="D45" s="1">
        <f t="shared" ref="D45:D47" si="6">SUM(B45:C45)</f>
        <v>17191</v>
      </c>
      <c r="E45" s="1"/>
    </row>
    <row r="46" spans="1:5" x14ac:dyDescent="0.3">
      <c r="A46" t="s">
        <v>2</v>
      </c>
      <c r="B46" s="4">
        <v>18000</v>
      </c>
      <c r="C46" s="4">
        <v>0</v>
      </c>
      <c r="D46" s="4">
        <f t="shared" si="6"/>
        <v>18000</v>
      </c>
      <c r="E46" s="1"/>
    </row>
    <row r="47" spans="1:5" x14ac:dyDescent="0.3">
      <c r="A47" t="s">
        <v>26</v>
      </c>
      <c r="B47" s="1">
        <f>SUM(B44:B46)</f>
        <v>161491</v>
      </c>
      <c r="C47" s="1">
        <f>+C46+C44</f>
        <v>0</v>
      </c>
      <c r="D47" s="1">
        <f t="shared" si="6"/>
        <v>161491</v>
      </c>
      <c r="E47" s="1"/>
    </row>
    <row r="48" spans="1:5" x14ac:dyDescent="0.3">
      <c r="B48" s="1"/>
      <c r="C48" s="1"/>
      <c r="D48" s="1"/>
      <c r="E48" s="1"/>
    </row>
    <row r="49" spans="1:5" ht="30" customHeight="1" x14ac:dyDescent="0.3">
      <c r="A49" t="s">
        <v>27</v>
      </c>
      <c r="B49" s="1"/>
      <c r="C49" s="1"/>
      <c r="D49" s="1"/>
      <c r="E49" s="1"/>
    </row>
    <row r="50" spans="1:5" x14ac:dyDescent="0.3">
      <c r="A50" t="s">
        <v>0</v>
      </c>
      <c r="B50" s="1">
        <v>55200</v>
      </c>
      <c r="C50" s="1">
        <v>0</v>
      </c>
      <c r="D50" s="1">
        <f>SUM(B50:C50)</f>
        <v>55200</v>
      </c>
      <c r="E50" s="1"/>
    </row>
    <row r="51" spans="1:5" x14ac:dyDescent="0.3">
      <c r="A51" t="s">
        <v>1</v>
      </c>
      <c r="B51" s="1">
        <v>3610</v>
      </c>
      <c r="C51" s="1">
        <v>0</v>
      </c>
      <c r="D51" s="1">
        <f t="shared" ref="D51:D53" si="7">SUM(B51:C51)</f>
        <v>3610</v>
      </c>
      <c r="E51" s="1"/>
    </row>
    <row r="52" spans="1:5" x14ac:dyDescent="0.3">
      <c r="A52" t="s">
        <v>2</v>
      </c>
      <c r="B52" s="4">
        <v>4725</v>
      </c>
      <c r="C52" s="4">
        <v>0</v>
      </c>
      <c r="D52" s="4">
        <f t="shared" si="7"/>
        <v>4725</v>
      </c>
      <c r="E52" s="1"/>
    </row>
    <row r="53" spans="1:5" x14ac:dyDescent="0.3">
      <c r="A53" t="s">
        <v>28</v>
      </c>
      <c r="B53" s="1">
        <f>SUM(B50:B52)</f>
        <v>63535</v>
      </c>
      <c r="C53" s="1">
        <f>SUM(C50:C52)</f>
        <v>0</v>
      </c>
      <c r="D53" s="1">
        <f t="shared" si="7"/>
        <v>63535</v>
      </c>
      <c r="E53" s="1"/>
    </row>
    <row r="54" spans="1:5" x14ac:dyDescent="0.3">
      <c r="B54" s="1"/>
      <c r="C54" s="1"/>
      <c r="D54" s="1"/>
      <c r="E54" s="1"/>
    </row>
    <row r="55" spans="1:5" ht="30.75" customHeight="1" x14ac:dyDescent="0.3">
      <c r="A55" t="s">
        <v>29</v>
      </c>
      <c r="B55" s="1"/>
      <c r="C55" s="1"/>
      <c r="D55" s="1"/>
      <c r="E55" s="1"/>
    </row>
    <row r="56" spans="1:5" x14ac:dyDescent="0.3">
      <c r="A56" t="s">
        <v>0</v>
      </c>
      <c r="B56" s="1">
        <v>2891283</v>
      </c>
      <c r="C56" s="1">
        <v>0</v>
      </c>
      <c r="D56" s="1">
        <f>SUM(B56:C56)</f>
        <v>2891283</v>
      </c>
      <c r="E56" s="1"/>
    </row>
    <row r="57" spans="1:5" x14ac:dyDescent="0.3">
      <c r="A57" t="s">
        <v>36</v>
      </c>
      <c r="B57" s="1">
        <v>0</v>
      </c>
      <c r="C57" s="1">
        <v>200000</v>
      </c>
      <c r="D57" s="1">
        <f>SUM(B57:C57)</f>
        <v>200000</v>
      </c>
      <c r="E57" s="1"/>
    </row>
    <row r="58" spans="1:5" x14ac:dyDescent="0.3">
      <c r="A58" t="s">
        <v>1</v>
      </c>
      <c r="B58" s="1">
        <v>47913</v>
      </c>
      <c r="C58" s="1">
        <v>0</v>
      </c>
      <c r="D58" s="1">
        <f t="shared" ref="D58:D60" si="8">SUM(B58:C58)</f>
        <v>47913</v>
      </c>
      <c r="E58" s="1"/>
    </row>
    <row r="59" spans="1:5" x14ac:dyDescent="0.3">
      <c r="A59" t="s">
        <v>2</v>
      </c>
      <c r="B59" s="4">
        <v>175717</v>
      </c>
      <c r="C59" s="4">
        <v>0</v>
      </c>
      <c r="D59" s="4">
        <f t="shared" si="8"/>
        <v>175717</v>
      </c>
      <c r="E59" s="1"/>
    </row>
    <row r="60" spans="1:5" x14ac:dyDescent="0.3">
      <c r="A60" t="s">
        <v>30</v>
      </c>
      <c r="B60" s="1">
        <f>SUM(B56:B59)</f>
        <v>3114913</v>
      </c>
      <c r="C60" s="1">
        <f>SUM(C56:C59)</f>
        <v>200000</v>
      </c>
      <c r="D60" s="1">
        <f t="shared" si="8"/>
        <v>3314913</v>
      </c>
      <c r="E60" s="1"/>
    </row>
    <row r="61" spans="1:5" x14ac:dyDescent="0.3">
      <c r="B61" s="1"/>
      <c r="C61" s="1"/>
      <c r="D61" s="1"/>
      <c r="E61" s="1"/>
    </row>
    <row r="62" spans="1:5" ht="30" customHeight="1" x14ac:dyDescent="0.3">
      <c r="A62" t="s">
        <v>31</v>
      </c>
      <c r="B62" s="1">
        <v>154000</v>
      </c>
      <c r="C62" s="1">
        <v>0</v>
      </c>
      <c r="D62" s="1">
        <f>SUM(B62:C62)</f>
        <v>154000</v>
      </c>
      <c r="E62" s="1"/>
    </row>
    <row r="63" spans="1:5" x14ac:dyDescent="0.3">
      <c r="B63" s="1"/>
      <c r="C63" s="1"/>
      <c r="D63" s="1"/>
      <c r="E63" s="1"/>
    </row>
    <row r="64" spans="1:5" ht="31.5" customHeight="1" x14ac:dyDescent="0.3">
      <c r="A64" t="s">
        <v>32</v>
      </c>
      <c r="B64" s="1">
        <f>58000+143644+54223</f>
        <v>255867</v>
      </c>
      <c r="C64" s="1">
        <v>0</v>
      </c>
      <c r="D64" s="1">
        <f>SUM(B64:C64)</f>
        <v>255867</v>
      </c>
      <c r="E64" s="1"/>
    </row>
    <row r="65" spans="1:5" x14ac:dyDescent="0.3">
      <c r="B65" s="1"/>
      <c r="C65" s="1"/>
      <c r="D65" s="1"/>
      <c r="E65" s="1"/>
    </row>
    <row r="66" spans="1:5" ht="32.25" customHeight="1" x14ac:dyDescent="0.3">
      <c r="A66" t="s">
        <v>33</v>
      </c>
      <c r="B66" s="1">
        <v>1407155</v>
      </c>
      <c r="C66" s="1">
        <v>0</v>
      </c>
      <c r="D66" s="1">
        <f>SUM(B66:C66)</f>
        <v>1407155</v>
      </c>
      <c r="E66" s="1"/>
    </row>
    <row r="67" spans="1:5" x14ac:dyDescent="0.3">
      <c r="B67" s="1"/>
      <c r="C67" s="1"/>
      <c r="D67" s="1"/>
      <c r="E67" s="1"/>
    </row>
    <row r="68" spans="1:5" ht="30" customHeight="1" thickBot="1" x14ac:dyDescent="0.35">
      <c r="A68" t="s">
        <v>3</v>
      </c>
      <c r="B68" s="8">
        <f>+B66+B64+B60+B53+B47+B41+B35+B29+B23+B17+B11+B62</f>
        <v>9782451</v>
      </c>
      <c r="C68" s="8">
        <f>+C66+C64+C60+C53+C47+C41+C35+C29+C23+C17+C11+C62</f>
        <v>200000</v>
      </c>
      <c r="D68" s="8">
        <f>+D66+D64+D60+D53+D47+D41+D35+D29+D23+D17+D11+D62</f>
        <v>9982451</v>
      </c>
      <c r="E68" s="1"/>
    </row>
    <row r="69" spans="1:5" ht="15" thickTop="1" x14ac:dyDescent="0.3">
      <c r="B69" s="1"/>
      <c r="C69" s="1"/>
      <c r="D69" s="1"/>
      <c r="E69" s="1"/>
    </row>
    <row r="70" spans="1:5" x14ac:dyDescent="0.3">
      <c r="B70" s="1"/>
      <c r="C70" s="1"/>
      <c r="D70" s="1"/>
      <c r="E70" s="1"/>
    </row>
    <row r="71" spans="1:5" x14ac:dyDescent="0.3">
      <c r="B71" s="1"/>
      <c r="C71" s="1"/>
      <c r="D71" s="1"/>
      <c r="E71" s="1"/>
    </row>
    <row r="72" spans="1:5" x14ac:dyDescent="0.3">
      <c r="B72" s="1"/>
      <c r="C72" s="1"/>
      <c r="D72" s="1"/>
      <c r="E72" s="1"/>
    </row>
    <row r="73" spans="1:5" x14ac:dyDescent="0.3">
      <c r="B73" s="1"/>
      <c r="C73" s="1"/>
      <c r="D73" s="1"/>
      <c r="E73" s="1"/>
    </row>
    <row r="74" spans="1:5" x14ac:dyDescent="0.3">
      <c r="B74" s="1"/>
      <c r="C74" s="1"/>
      <c r="D74" s="1"/>
      <c r="E74" s="1"/>
    </row>
    <row r="75" spans="1:5" x14ac:dyDescent="0.3">
      <c r="B75" s="1"/>
      <c r="C75" s="1"/>
      <c r="D75" s="1"/>
      <c r="E75" s="1"/>
    </row>
    <row r="76" spans="1:5" x14ac:dyDescent="0.3">
      <c r="B76" s="1"/>
      <c r="C76" s="1"/>
      <c r="D76" s="1"/>
      <c r="E76" s="1"/>
    </row>
    <row r="77" spans="1:5" x14ac:dyDescent="0.3">
      <c r="B77" s="1"/>
      <c r="C77" s="1"/>
      <c r="D77" s="1"/>
      <c r="E77" s="1"/>
    </row>
    <row r="78" spans="1:5" x14ac:dyDescent="0.3">
      <c r="B78" s="1"/>
      <c r="C78" s="1"/>
      <c r="D78" s="1"/>
      <c r="E78" s="1"/>
    </row>
    <row r="79" spans="1:5" x14ac:dyDescent="0.3">
      <c r="B79" s="1"/>
      <c r="C79" s="1"/>
      <c r="D79" s="1"/>
      <c r="E79" s="1"/>
    </row>
    <row r="80" spans="1:5" x14ac:dyDescent="0.3">
      <c r="B80" s="1"/>
      <c r="C80" s="1"/>
      <c r="D80" s="1"/>
      <c r="E80" s="1"/>
    </row>
    <row r="81" spans="2:5" x14ac:dyDescent="0.3">
      <c r="B81" s="1"/>
      <c r="C81" s="1"/>
      <c r="D81" s="1"/>
      <c r="E81" s="1"/>
    </row>
    <row r="82" spans="2:5" x14ac:dyDescent="0.3">
      <c r="B82" s="1"/>
      <c r="C82" s="1"/>
      <c r="D82" s="1"/>
      <c r="E82" s="1"/>
    </row>
    <row r="83" spans="2:5" x14ac:dyDescent="0.3">
      <c r="B83" s="1"/>
      <c r="C83" s="1"/>
      <c r="D83" s="1"/>
      <c r="E83" s="1"/>
    </row>
    <row r="84" spans="2:5" x14ac:dyDescent="0.3">
      <c r="B84" s="1"/>
      <c r="C84" s="1"/>
      <c r="D84" s="1"/>
      <c r="E84" s="1"/>
    </row>
    <row r="85" spans="2:5" x14ac:dyDescent="0.3">
      <c r="B85" s="1"/>
      <c r="C85" s="1"/>
      <c r="D85" s="1"/>
      <c r="E85" s="1"/>
    </row>
    <row r="86" spans="2:5" x14ac:dyDescent="0.3">
      <c r="B86" s="1"/>
      <c r="C86" s="1"/>
      <c r="D86" s="1"/>
      <c r="E86" s="1"/>
    </row>
    <row r="87" spans="2:5" x14ac:dyDescent="0.3">
      <c r="B87" s="1"/>
      <c r="C87" s="1"/>
      <c r="D87" s="1"/>
      <c r="E87" s="1"/>
    </row>
    <row r="88" spans="2:5" x14ac:dyDescent="0.3">
      <c r="B88" s="1"/>
      <c r="C88" s="1"/>
      <c r="D88" s="1"/>
      <c r="E88" s="1"/>
    </row>
    <row r="89" spans="2:5" x14ac:dyDescent="0.3">
      <c r="B89" s="1"/>
      <c r="C89" s="1"/>
      <c r="D89" s="1"/>
      <c r="E89" s="1"/>
    </row>
    <row r="90" spans="2:5" x14ac:dyDescent="0.3">
      <c r="B90" s="1"/>
      <c r="C90" s="1"/>
      <c r="D90" s="1"/>
      <c r="E90" s="1"/>
    </row>
    <row r="91" spans="2:5" x14ac:dyDescent="0.3">
      <c r="B91" s="1"/>
      <c r="C91" s="1"/>
      <c r="D91" s="1"/>
      <c r="E91" s="1"/>
    </row>
    <row r="92" spans="2:5" x14ac:dyDescent="0.3">
      <c r="B92" s="1"/>
      <c r="C92" s="1"/>
      <c r="D92" s="1"/>
      <c r="E92" s="1"/>
    </row>
    <row r="93" spans="2:5" x14ac:dyDescent="0.3">
      <c r="B93" s="1"/>
      <c r="C93" s="1"/>
      <c r="D93" s="1"/>
      <c r="E93" s="1"/>
    </row>
    <row r="94" spans="2:5" x14ac:dyDescent="0.3">
      <c r="B94" s="1"/>
      <c r="C94" s="1"/>
      <c r="D94" s="1"/>
      <c r="E94" s="1"/>
    </row>
    <row r="95" spans="2:5" x14ac:dyDescent="0.3">
      <c r="B95" s="1"/>
      <c r="C95" s="1"/>
      <c r="D95" s="1"/>
      <c r="E95" s="1"/>
    </row>
    <row r="96" spans="2:5" x14ac:dyDescent="0.3">
      <c r="B96" s="1"/>
      <c r="C96" s="1"/>
      <c r="D96" s="1"/>
      <c r="E96" s="1"/>
    </row>
    <row r="97" spans="2:5" x14ac:dyDescent="0.3">
      <c r="B97" s="1"/>
      <c r="C97" s="1"/>
      <c r="D97" s="1"/>
      <c r="E97" s="1"/>
    </row>
    <row r="98" spans="2:5" x14ac:dyDescent="0.3">
      <c r="B98" s="1"/>
      <c r="C98" s="1"/>
      <c r="D98" s="1"/>
      <c r="E98" s="1"/>
    </row>
    <row r="99" spans="2:5" x14ac:dyDescent="0.3">
      <c r="B99" s="1"/>
      <c r="C99" s="1"/>
      <c r="D99" s="1"/>
      <c r="E99" s="1"/>
    </row>
    <row r="100" spans="2:5" x14ac:dyDescent="0.3">
      <c r="B100" s="1"/>
      <c r="C100" s="1"/>
      <c r="D100" s="1"/>
      <c r="E100" s="1"/>
    </row>
    <row r="101" spans="2:5" x14ac:dyDescent="0.3">
      <c r="B101" s="1"/>
      <c r="C101" s="1"/>
      <c r="D101" s="1"/>
      <c r="E101" s="1"/>
    </row>
    <row r="102" spans="2:5" x14ac:dyDescent="0.3">
      <c r="B102" s="1"/>
      <c r="C102" s="1"/>
      <c r="D102" s="1"/>
      <c r="E102" s="1"/>
    </row>
    <row r="103" spans="2:5" x14ac:dyDescent="0.3">
      <c r="B103" s="1"/>
      <c r="C103" s="1"/>
      <c r="D103" s="1"/>
      <c r="E103" s="1"/>
    </row>
    <row r="104" spans="2:5" x14ac:dyDescent="0.3">
      <c r="B104" s="1"/>
      <c r="C104" s="1"/>
      <c r="D104" s="1"/>
      <c r="E104" s="1"/>
    </row>
    <row r="105" spans="2:5" x14ac:dyDescent="0.3">
      <c r="B105" s="1"/>
      <c r="C105" s="1"/>
      <c r="D105" s="1"/>
      <c r="E105" s="1"/>
    </row>
    <row r="106" spans="2:5" x14ac:dyDescent="0.3">
      <c r="B106" s="1"/>
      <c r="C106" s="1"/>
      <c r="D106" s="1"/>
      <c r="E106" s="1"/>
    </row>
    <row r="107" spans="2:5" x14ac:dyDescent="0.3">
      <c r="B107" s="1"/>
      <c r="C107" s="1"/>
      <c r="D107" s="1"/>
      <c r="E107" s="1"/>
    </row>
    <row r="108" spans="2:5" x14ac:dyDescent="0.3">
      <c r="B108" s="1"/>
      <c r="C108" s="1"/>
      <c r="D108" s="1"/>
      <c r="E108" s="1"/>
    </row>
    <row r="109" spans="2:5" x14ac:dyDescent="0.3">
      <c r="B109" s="1"/>
      <c r="C109" s="1"/>
      <c r="D109" s="1"/>
      <c r="E109" s="1"/>
    </row>
    <row r="110" spans="2:5" x14ac:dyDescent="0.3">
      <c r="B110" s="1"/>
      <c r="C110" s="1"/>
      <c r="D110" s="1"/>
      <c r="E110" s="1"/>
    </row>
    <row r="111" spans="2:5" x14ac:dyDescent="0.3">
      <c r="B111" s="1"/>
      <c r="C111" s="1"/>
      <c r="D111" s="1"/>
      <c r="E111" s="1"/>
    </row>
    <row r="112" spans="2:5" x14ac:dyDescent="0.3">
      <c r="B112" s="1"/>
      <c r="C112" s="1"/>
      <c r="D112" s="1"/>
      <c r="E112" s="1"/>
    </row>
    <row r="113" spans="2:5" x14ac:dyDescent="0.3">
      <c r="B113" s="1"/>
      <c r="C113" s="1"/>
      <c r="D113" s="1"/>
      <c r="E113" s="1"/>
    </row>
    <row r="114" spans="2:5" x14ac:dyDescent="0.3">
      <c r="B114" s="1"/>
      <c r="C114" s="1"/>
      <c r="D114" s="1"/>
      <c r="E114" s="1"/>
    </row>
    <row r="115" spans="2:5" x14ac:dyDescent="0.3">
      <c r="B115" s="1"/>
      <c r="C115" s="1"/>
      <c r="D115" s="1"/>
      <c r="E115" s="1"/>
    </row>
    <row r="116" spans="2:5" x14ac:dyDescent="0.3">
      <c r="B116" s="1"/>
      <c r="C116" s="1"/>
      <c r="D116" s="1"/>
      <c r="E116" s="1"/>
    </row>
    <row r="117" spans="2:5" x14ac:dyDescent="0.3">
      <c r="B117" s="1"/>
      <c r="C117" s="1"/>
      <c r="D117" s="1"/>
      <c r="E117" s="1"/>
    </row>
    <row r="118" spans="2:5" x14ac:dyDescent="0.3">
      <c r="B118" s="1"/>
      <c r="C118" s="1"/>
      <c r="D118" s="1"/>
      <c r="E118" s="1"/>
    </row>
    <row r="119" spans="2:5" x14ac:dyDescent="0.3">
      <c r="B119" s="1"/>
      <c r="C119" s="1"/>
      <c r="D119" s="1"/>
      <c r="E119" s="1"/>
    </row>
    <row r="120" spans="2:5" x14ac:dyDescent="0.3">
      <c r="B120" s="1"/>
      <c r="C120" s="1"/>
      <c r="D120" s="1"/>
      <c r="E120" s="1"/>
    </row>
    <row r="121" spans="2:5" x14ac:dyDescent="0.3">
      <c r="B121" s="1"/>
      <c r="C121" s="1"/>
      <c r="D121" s="1"/>
      <c r="E121" s="1"/>
    </row>
    <row r="122" spans="2:5" x14ac:dyDescent="0.3">
      <c r="B122" s="1"/>
      <c r="C122" s="1"/>
      <c r="D122" s="1"/>
      <c r="E122" s="1"/>
    </row>
    <row r="123" spans="2:5" x14ac:dyDescent="0.3">
      <c r="B123" s="1"/>
      <c r="C123" s="1"/>
      <c r="D123" s="1"/>
      <c r="E123" s="1"/>
    </row>
    <row r="124" spans="2:5" x14ac:dyDescent="0.3">
      <c r="B124" s="1"/>
      <c r="C124" s="1"/>
      <c r="D124" s="1"/>
      <c r="E124" s="1"/>
    </row>
    <row r="125" spans="2:5" x14ac:dyDescent="0.3">
      <c r="B125" s="1"/>
      <c r="C125" s="1"/>
      <c r="D125" s="1"/>
      <c r="E125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74" orientation="landscape" r:id="rId1"/>
  <rowBreaks count="2" manualBreakCount="2">
    <brk id="29" max="4" man="1"/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Cover</vt:lpstr>
      <vt:lpstr>Base</vt:lpstr>
      <vt:lpstr>Base!Print_Area</vt:lpstr>
      <vt:lpstr>Cover!Print_Area</vt:lpstr>
      <vt:lpstr>Base!Print_Titles</vt:lpstr>
      <vt:lpstr>Cover!Print_Titles</vt:lpstr>
    </vt:vector>
  </TitlesOfParts>
  <Company>EITSD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Tavernier</dc:creator>
  <cp:lastModifiedBy>tavernif</cp:lastModifiedBy>
  <cp:lastPrinted>2017-11-03T16:41:31Z</cp:lastPrinted>
  <dcterms:created xsi:type="dcterms:W3CDTF">2017-02-22T16:24:39Z</dcterms:created>
  <dcterms:modified xsi:type="dcterms:W3CDTF">2017-11-03T16:42:03Z</dcterms:modified>
</cp:coreProperties>
</file>